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right Focus\Available tissue\"/>
    </mc:Choice>
  </mc:AlternateContent>
  <xr:revisionPtr revIDLastSave="0" documentId="13_ncr:1_{5981E530-2893-46E6-AE02-56622BF13748}" xr6:coauthVersionLast="47" xr6:coauthVersionMax="47" xr10:uidLastSave="{00000000-0000-0000-0000-000000000000}"/>
  <bookViews>
    <workbookView xWindow="950" yWindow="670" windowWidth="18250" windowHeight="9980" xr2:uid="{683960FC-76D5-4AC2-A405-5E8C612CB4A9}"/>
  </bookViews>
  <sheets>
    <sheet name="Available case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H29" i="1"/>
  <c r="G29" i="1"/>
  <c r="H30" i="1"/>
  <c r="G30" i="1"/>
</calcChain>
</file>

<file path=xl/sharedStrings.xml><?xml version="1.0" encoding="utf-8"?>
<sst xmlns="http://schemas.openxmlformats.org/spreadsheetml/2006/main" count="89" uniqueCount="45">
  <si>
    <t>Source</t>
  </si>
  <si>
    <t>Diagnosis</t>
  </si>
  <si>
    <t>No. cases</t>
  </si>
  <si>
    <t xml:space="preserve">Univ. Colo. Anschutz </t>
  </si>
  <si>
    <t>AD</t>
  </si>
  <si>
    <t>70</t>
  </si>
  <si>
    <t>AD+PCA</t>
  </si>
  <si>
    <t>63</t>
  </si>
  <si>
    <t>Control</t>
  </si>
  <si>
    <t>Fetal</t>
  </si>
  <si>
    <t>MUSC</t>
  </si>
  <si>
    <t>Univ. Maryland</t>
  </si>
  <si>
    <t>DS</t>
  </si>
  <si>
    <t>1 to 21</t>
  </si>
  <si>
    <t>19-57</t>
  </si>
  <si>
    <t>Barcelona Brain Bank</t>
  </si>
  <si>
    <t>UCI</t>
  </si>
  <si>
    <t>28-65</t>
  </si>
  <si>
    <t>University of Kentucky</t>
  </si>
  <si>
    <t>partial trisomy</t>
  </si>
  <si>
    <t>Summary:</t>
  </si>
  <si>
    <t>Age</t>
  </si>
  <si>
    <t>Numbers</t>
  </si>
  <si>
    <t>Children</t>
  </si>
  <si>
    <t>Adults</t>
  </si>
  <si>
    <t>Controls</t>
  </si>
  <si>
    <t>Male</t>
  </si>
  <si>
    <t>Female</t>
  </si>
  <si>
    <t>TOTAL</t>
  </si>
  <si>
    <t>Summary of available cases via Bright Focus investigators</t>
  </si>
  <si>
    <t>Age (ave or range)</t>
  </si>
  <si>
    <t>% male/female</t>
  </si>
  <si>
    <t>31-37</t>
  </si>
  <si>
    <t>38-70</t>
  </si>
  <si>
    <t>mosaic</t>
  </si>
  <si>
    <t>48-54</t>
  </si>
  <si>
    <t>UCI - ABC-DS</t>
  </si>
  <si>
    <t>50-63</t>
  </si>
  <si>
    <t>55-69</t>
  </si>
  <si>
    <t>UCI - Kentucky R01</t>
  </si>
  <si>
    <t>45-68</t>
  </si>
  <si>
    <t>Mosaic or partial</t>
  </si>
  <si>
    <t>31-67</t>
  </si>
  <si>
    <t>57-61</t>
  </si>
  <si>
    <t>DS-AD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</si>
</sst>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2" borderId="0" xfId="0" applyFill="1"/>
    <xf numFmtId="0" fontId="1" fillId="0" borderId="0" xfId="0" applyFont="1"/>
    <xf numFmtId="1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0E70D-58A7-4F44-A33D-EB2E97521A36}">
  <dimension ref="C2:J39"/>
  <sheetViews>
    <sheetView tabSelected="1" topLeftCell="A41" zoomScaleNormal="100" workbookViewId="0">
      <selection activeCell="E39" sqref="E39"/>
    </sheetView>
  </sheetViews>
  <sheetFormatPr defaultRowHeight="14.5" x14ac:dyDescent="0.35"/>
  <cols>
    <col min="2" max="2" width="4.81640625" customWidth="1"/>
    <col min="3" max="3" width="20.54296875" customWidth="1"/>
    <col min="4" max="4" width="19.6328125" customWidth="1"/>
    <col min="5" max="5" width="20.453125" customWidth="1"/>
    <col min="6" max="6" width="16" customWidth="1"/>
    <col min="7" max="7" width="17.1796875" style="12" customWidth="1"/>
    <col min="8" max="8" width="8.7265625" style="12"/>
    <col min="9" max="9" width="15.81640625" style="12" bestFit="1" customWidth="1"/>
    <col min="10" max="10" width="15.54296875" customWidth="1"/>
  </cols>
  <sheetData>
    <row r="2" spans="3:10" ht="18.5" x14ac:dyDescent="0.45">
      <c r="C2" s="7" t="s">
        <v>29</v>
      </c>
    </row>
    <row r="4" spans="3:10" ht="18.5" x14ac:dyDescent="0.45">
      <c r="C4" s="8" t="s">
        <v>0</v>
      </c>
      <c r="D4" s="8" t="s">
        <v>1</v>
      </c>
      <c r="E4" s="8" t="s">
        <v>30</v>
      </c>
      <c r="F4" s="8" t="s">
        <v>2</v>
      </c>
      <c r="G4" s="8" t="s">
        <v>26</v>
      </c>
      <c r="H4" s="8" t="s">
        <v>27</v>
      </c>
      <c r="I4"/>
      <c r="J4" s="8"/>
    </row>
    <row r="5" spans="3:10" ht="15.5" x14ac:dyDescent="0.35">
      <c r="C5" s="13" t="s">
        <v>15</v>
      </c>
      <c r="D5" s="13" t="s">
        <v>12</v>
      </c>
      <c r="E5" s="13">
        <v>44</v>
      </c>
      <c r="F5" s="13">
        <v>5</v>
      </c>
      <c r="G5" s="13">
        <v>2</v>
      </c>
      <c r="H5" s="13">
        <v>3</v>
      </c>
      <c r="I5"/>
      <c r="J5" s="17"/>
    </row>
    <row r="6" spans="3:10" ht="15.5" x14ac:dyDescent="0.35">
      <c r="C6" s="13" t="s">
        <v>15</v>
      </c>
      <c r="D6" s="13" t="s">
        <v>44</v>
      </c>
      <c r="E6" s="13">
        <v>61</v>
      </c>
      <c r="F6" s="13">
        <v>14</v>
      </c>
      <c r="G6" s="13">
        <v>7</v>
      </c>
      <c r="H6" s="13">
        <v>7</v>
      </c>
      <c r="I6"/>
      <c r="J6" s="17"/>
    </row>
    <row r="7" spans="3:10" ht="15.5" x14ac:dyDescent="0.35">
      <c r="C7" s="13" t="s">
        <v>10</v>
      </c>
      <c r="D7" s="13" t="s">
        <v>25</v>
      </c>
      <c r="E7" s="13">
        <v>66</v>
      </c>
      <c r="F7" s="13">
        <v>47</v>
      </c>
      <c r="G7" s="14">
        <v>15</v>
      </c>
      <c r="H7" s="13">
        <v>32</v>
      </c>
      <c r="I7"/>
      <c r="J7" s="17"/>
    </row>
    <row r="8" spans="3:10" ht="15.5" x14ac:dyDescent="0.35">
      <c r="C8" s="13" t="s">
        <v>10</v>
      </c>
      <c r="D8" s="13" t="s">
        <v>44</v>
      </c>
      <c r="E8" s="13">
        <v>66</v>
      </c>
      <c r="F8" s="13">
        <v>1</v>
      </c>
      <c r="G8" s="14">
        <v>1</v>
      </c>
      <c r="H8" s="14"/>
      <c r="I8"/>
      <c r="J8" s="16"/>
    </row>
    <row r="9" spans="3:10" ht="15.5" x14ac:dyDescent="0.35">
      <c r="C9" s="13" t="s">
        <v>10</v>
      </c>
      <c r="D9" s="13" t="s">
        <v>44</v>
      </c>
      <c r="E9" s="13">
        <v>58</v>
      </c>
      <c r="F9" s="13">
        <v>1</v>
      </c>
      <c r="G9" s="14">
        <v>1</v>
      </c>
      <c r="H9" s="14"/>
      <c r="I9"/>
      <c r="J9" s="2"/>
    </row>
    <row r="10" spans="3:10" ht="15.5" x14ac:dyDescent="0.35">
      <c r="C10" s="15" t="s">
        <v>16</v>
      </c>
      <c r="D10" s="15" t="s">
        <v>12</v>
      </c>
      <c r="E10" s="15" t="s">
        <v>32</v>
      </c>
      <c r="F10" s="15">
        <v>3</v>
      </c>
      <c r="G10" s="15">
        <v>2</v>
      </c>
      <c r="H10" s="15">
        <v>1</v>
      </c>
      <c r="I10"/>
    </row>
    <row r="11" spans="3:10" ht="15.5" x14ac:dyDescent="0.35">
      <c r="C11" s="15" t="s">
        <v>16</v>
      </c>
      <c r="D11" s="15" t="s">
        <v>44</v>
      </c>
      <c r="E11" s="15" t="s">
        <v>33</v>
      </c>
      <c r="F11" s="15">
        <v>63</v>
      </c>
      <c r="G11" s="15">
        <v>28</v>
      </c>
      <c r="H11" s="15">
        <v>35</v>
      </c>
      <c r="I11"/>
    </row>
    <row r="12" spans="3:10" ht="15.5" x14ac:dyDescent="0.35">
      <c r="C12" s="15" t="s">
        <v>16</v>
      </c>
      <c r="D12" s="15" t="s">
        <v>19</v>
      </c>
      <c r="E12" s="15">
        <v>72</v>
      </c>
      <c r="F12" s="15">
        <v>1</v>
      </c>
      <c r="G12" s="15">
        <v>1</v>
      </c>
      <c r="H12" s="15"/>
      <c r="I12"/>
    </row>
    <row r="13" spans="3:10" s="3" customFormat="1" ht="15.5" x14ac:dyDescent="0.35">
      <c r="C13" s="15" t="s">
        <v>16</v>
      </c>
      <c r="D13" s="15" t="s">
        <v>34</v>
      </c>
      <c r="E13" s="15" t="s">
        <v>35</v>
      </c>
      <c r="F13" s="15">
        <v>2</v>
      </c>
      <c r="G13" s="15">
        <v>1</v>
      </c>
      <c r="H13" s="15">
        <v>1</v>
      </c>
      <c r="J13" s="11"/>
    </row>
    <row r="14" spans="3:10" ht="15.5" x14ac:dyDescent="0.35">
      <c r="C14" s="15" t="s">
        <v>36</v>
      </c>
      <c r="D14" s="15" t="s">
        <v>44</v>
      </c>
      <c r="E14" s="15" t="s">
        <v>37</v>
      </c>
      <c r="F14" s="15">
        <v>17</v>
      </c>
      <c r="G14" s="15">
        <v>9</v>
      </c>
      <c r="H14" s="15">
        <v>8</v>
      </c>
      <c r="I14"/>
      <c r="J14" s="18"/>
    </row>
    <row r="15" spans="3:10" ht="15.5" x14ac:dyDescent="0.35">
      <c r="C15" s="15" t="s">
        <v>36</v>
      </c>
      <c r="D15" s="15" t="s">
        <v>34</v>
      </c>
      <c r="E15" s="15" t="s">
        <v>38</v>
      </c>
      <c r="F15" s="15">
        <v>2</v>
      </c>
      <c r="G15" s="15">
        <v>2</v>
      </c>
      <c r="H15" s="15"/>
      <c r="I15"/>
      <c r="J15" s="12"/>
    </row>
    <row r="16" spans="3:10" s="3" customFormat="1" ht="15.5" x14ac:dyDescent="0.35">
      <c r="C16" s="15" t="s">
        <v>39</v>
      </c>
      <c r="D16" s="15" t="s">
        <v>44</v>
      </c>
      <c r="E16" s="15" t="s">
        <v>40</v>
      </c>
      <c r="F16" s="15">
        <v>14</v>
      </c>
      <c r="G16" s="15">
        <v>2</v>
      </c>
      <c r="H16" s="15">
        <v>12</v>
      </c>
      <c r="J16" s="19"/>
    </row>
    <row r="17" spans="3:10" ht="15.5" x14ac:dyDescent="0.35">
      <c r="C17" s="15" t="s">
        <v>39</v>
      </c>
      <c r="D17" s="15" t="s">
        <v>34</v>
      </c>
      <c r="E17" s="15">
        <v>54</v>
      </c>
      <c r="F17" s="15">
        <v>1</v>
      </c>
      <c r="G17" s="15"/>
      <c r="H17" s="15">
        <v>1</v>
      </c>
      <c r="I17"/>
      <c r="J17" s="18"/>
    </row>
    <row r="18" spans="3:10" ht="15.5" x14ac:dyDescent="0.35">
      <c r="C18" s="13" t="s">
        <v>3</v>
      </c>
      <c r="D18" s="13" t="s">
        <v>8</v>
      </c>
      <c r="E18" s="13" t="s">
        <v>9</v>
      </c>
      <c r="F18" s="13">
        <v>3</v>
      </c>
      <c r="G18" s="14">
        <v>1</v>
      </c>
      <c r="H18" s="14">
        <v>2</v>
      </c>
      <c r="I18"/>
      <c r="J18" s="12"/>
    </row>
    <row r="19" spans="3:10" ht="15.5" x14ac:dyDescent="0.35">
      <c r="C19" s="13" t="s">
        <v>3</v>
      </c>
      <c r="D19" s="13" t="s">
        <v>12</v>
      </c>
      <c r="E19" s="13" t="s">
        <v>9</v>
      </c>
      <c r="F19" s="13">
        <v>5</v>
      </c>
      <c r="G19" s="14">
        <v>3</v>
      </c>
      <c r="H19" s="14">
        <v>2</v>
      </c>
      <c r="I19"/>
      <c r="J19" s="12"/>
    </row>
    <row r="20" spans="3:10" ht="15.5" x14ac:dyDescent="0.35">
      <c r="C20" s="13" t="s">
        <v>3</v>
      </c>
      <c r="D20" s="13" t="s">
        <v>12</v>
      </c>
      <c r="E20" s="13" t="s">
        <v>42</v>
      </c>
      <c r="F20" s="13">
        <v>3</v>
      </c>
      <c r="G20" s="14">
        <v>2</v>
      </c>
      <c r="H20" s="14">
        <v>1</v>
      </c>
      <c r="I20"/>
      <c r="J20" s="12"/>
    </row>
    <row r="21" spans="3:10" ht="15.5" x14ac:dyDescent="0.35">
      <c r="C21" s="13" t="s">
        <v>3</v>
      </c>
      <c r="D21" s="13" t="s">
        <v>44</v>
      </c>
      <c r="E21" s="13" t="s">
        <v>43</v>
      </c>
      <c r="F21" s="13">
        <v>4</v>
      </c>
      <c r="G21" s="14">
        <v>2</v>
      </c>
      <c r="H21" s="14">
        <v>2</v>
      </c>
      <c r="I21"/>
    </row>
    <row r="22" spans="3:10" ht="15.5" x14ac:dyDescent="0.35">
      <c r="C22" s="13" t="s">
        <v>3</v>
      </c>
      <c r="D22" s="13" t="s">
        <v>4</v>
      </c>
      <c r="E22" s="13" t="s">
        <v>5</v>
      </c>
      <c r="F22" s="13">
        <v>1</v>
      </c>
      <c r="G22" s="14">
        <v>1</v>
      </c>
      <c r="H22" s="14"/>
      <c r="I22"/>
      <c r="J22" s="2"/>
    </row>
    <row r="23" spans="3:10" ht="15.5" x14ac:dyDescent="0.35">
      <c r="C23" s="13" t="s">
        <v>3</v>
      </c>
      <c r="D23" s="13" t="s">
        <v>6</v>
      </c>
      <c r="E23" s="13" t="s">
        <v>7</v>
      </c>
      <c r="F23" s="13">
        <v>1</v>
      </c>
      <c r="G23" s="14"/>
      <c r="H23" s="14">
        <v>1</v>
      </c>
      <c r="I23"/>
    </row>
    <row r="24" spans="3:10" ht="15.5" x14ac:dyDescent="0.35">
      <c r="C24" s="13" t="s">
        <v>11</v>
      </c>
      <c r="D24" s="13" t="s">
        <v>12</v>
      </c>
      <c r="E24" s="13" t="s">
        <v>9</v>
      </c>
      <c r="F24" s="13">
        <v>52</v>
      </c>
      <c r="G24" s="14">
        <v>27</v>
      </c>
      <c r="H24" s="14">
        <v>25</v>
      </c>
      <c r="I24"/>
    </row>
    <row r="25" spans="3:10" ht="15.5" x14ac:dyDescent="0.35">
      <c r="C25" s="13" t="s">
        <v>11</v>
      </c>
      <c r="D25" s="13" t="s">
        <v>12</v>
      </c>
      <c r="E25" s="13" t="s">
        <v>13</v>
      </c>
      <c r="F25" s="13">
        <v>12</v>
      </c>
      <c r="G25" s="14">
        <v>8</v>
      </c>
      <c r="H25" s="14">
        <v>4</v>
      </c>
      <c r="I25"/>
    </row>
    <row r="26" spans="3:10" ht="15.5" x14ac:dyDescent="0.35">
      <c r="C26" s="13" t="s">
        <v>11</v>
      </c>
      <c r="D26" s="13" t="s">
        <v>12</v>
      </c>
      <c r="E26" s="13" t="s">
        <v>14</v>
      </c>
      <c r="F26" s="13">
        <v>13</v>
      </c>
      <c r="G26" s="14">
        <v>9</v>
      </c>
      <c r="H26" s="14">
        <v>4</v>
      </c>
      <c r="I26"/>
    </row>
    <row r="27" spans="3:10" ht="15.5" x14ac:dyDescent="0.35">
      <c r="C27" s="13" t="s">
        <v>11</v>
      </c>
      <c r="D27" s="13" t="s">
        <v>44</v>
      </c>
      <c r="E27" s="13" t="s">
        <v>17</v>
      </c>
      <c r="F27" s="13">
        <v>16</v>
      </c>
      <c r="G27" s="14">
        <v>10</v>
      </c>
      <c r="H27" s="14">
        <v>6</v>
      </c>
      <c r="I27"/>
    </row>
    <row r="28" spans="3:10" ht="18.5" x14ac:dyDescent="0.45">
      <c r="C28" s="13" t="s">
        <v>18</v>
      </c>
      <c r="D28" s="13" t="s">
        <v>44</v>
      </c>
      <c r="E28" s="13">
        <v>57.555555555555557</v>
      </c>
      <c r="F28" s="13">
        <v>9</v>
      </c>
      <c r="G28" s="14"/>
      <c r="H28" s="14">
        <v>9</v>
      </c>
      <c r="I28" s="10"/>
    </row>
    <row r="29" spans="3:10" s="4" customFormat="1" ht="18.5" x14ac:dyDescent="0.45">
      <c r="C29" s="9" t="s">
        <v>28</v>
      </c>
      <c r="D29" s="9"/>
      <c r="E29" s="9"/>
      <c r="F29" s="9">
        <f>SUM(F5:F28)</f>
        <v>290</v>
      </c>
      <c r="G29" s="9">
        <f>SUM(G5:G27)</f>
        <v>134</v>
      </c>
      <c r="H29" s="9">
        <f>SUM(H5:H28)</f>
        <v>156</v>
      </c>
      <c r="I29" s="8"/>
      <c r="J29" s="20"/>
    </row>
    <row r="30" spans="3:10" ht="18.5" x14ac:dyDescent="0.45">
      <c r="C30" s="9" t="s">
        <v>31</v>
      </c>
      <c r="D30" s="9"/>
      <c r="E30" s="9"/>
      <c r="F30" s="9"/>
      <c r="G30" s="9">
        <f>G29/F29*100</f>
        <v>46.206896551724135</v>
      </c>
      <c r="H30" s="9">
        <f>H29/F29*100</f>
        <v>53.793103448275858</v>
      </c>
      <c r="I30"/>
    </row>
    <row r="31" spans="3:10" x14ac:dyDescent="0.35">
      <c r="C31" s="1"/>
      <c r="D31" s="1"/>
      <c r="E31" s="1"/>
      <c r="F31" s="1"/>
      <c r="G31" s="1"/>
      <c r="H31" s="1"/>
      <c r="J31" s="2"/>
    </row>
    <row r="32" spans="3:10" ht="18.5" x14ac:dyDescent="0.45">
      <c r="C32" s="5" t="s">
        <v>20</v>
      </c>
      <c r="D32" s="5" t="s">
        <v>1</v>
      </c>
      <c r="E32" s="5" t="s">
        <v>21</v>
      </c>
      <c r="F32" s="5" t="s">
        <v>22</v>
      </c>
      <c r="G32" s="1"/>
    </row>
    <row r="33" spans="3:7" ht="18.5" x14ac:dyDescent="0.45">
      <c r="C33" s="6"/>
      <c r="D33" s="6" t="s">
        <v>12</v>
      </c>
      <c r="E33" s="6" t="s">
        <v>9</v>
      </c>
      <c r="F33" s="6">
        <v>57</v>
      </c>
      <c r="G33" s="1"/>
    </row>
    <row r="34" spans="3:7" ht="18.5" x14ac:dyDescent="0.45">
      <c r="C34" s="6"/>
      <c r="D34" s="6" t="s">
        <v>12</v>
      </c>
      <c r="E34" s="6" t="s">
        <v>23</v>
      </c>
      <c r="F34" s="6">
        <v>12</v>
      </c>
      <c r="G34" s="1"/>
    </row>
    <row r="35" spans="3:7" ht="18.5" x14ac:dyDescent="0.45">
      <c r="C35" s="6"/>
      <c r="D35" s="6" t="s">
        <v>12</v>
      </c>
      <c r="E35" s="6" t="s">
        <v>24</v>
      </c>
      <c r="F35" s="6">
        <v>24</v>
      </c>
      <c r="G35" s="1"/>
    </row>
    <row r="36" spans="3:7" ht="18.5" x14ac:dyDescent="0.45">
      <c r="C36" s="6"/>
      <c r="D36" s="6" t="s">
        <v>44</v>
      </c>
      <c r="E36" s="6" t="s">
        <v>24</v>
      </c>
      <c r="F36" s="6">
        <v>141</v>
      </c>
      <c r="G36" s="1"/>
    </row>
    <row r="37" spans="3:7" ht="18.5" x14ac:dyDescent="0.45">
      <c r="C37" s="6"/>
      <c r="D37" s="6" t="s">
        <v>41</v>
      </c>
      <c r="E37" s="6" t="s">
        <v>24</v>
      </c>
      <c r="F37" s="6">
        <v>6</v>
      </c>
      <c r="G37" s="1"/>
    </row>
    <row r="38" spans="3:7" ht="18.5" x14ac:dyDescent="0.45">
      <c r="C38" s="6"/>
      <c r="D38" s="6" t="s">
        <v>25</v>
      </c>
      <c r="E38" s="6" t="s">
        <v>24</v>
      </c>
      <c r="F38" s="6">
        <v>47</v>
      </c>
      <c r="G38" s="1"/>
    </row>
    <row r="39" spans="3:7" x14ac:dyDescent="0.35">
      <c r="F39" s="2"/>
      <c r="G39" s="1"/>
    </row>
  </sheetData>
  <sortState xmlns:xlrd2="http://schemas.microsoft.com/office/spreadsheetml/2017/richdata2" ref="C5:H28">
    <sortCondition ref="C5:C2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Available cases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Lotta Granholm-Bentley</dc:creator>
  <cp:lastModifiedBy>Granholm-Bentley, Ann-Charlotte</cp:lastModifiedBy>
  <dcterms:created xsi:type="dcterms:W3CDTF">2020-07-26T13:48:14Z</dcterms:created>
  <dcterms:modified xsi:type="dcterms:W3CDTF">2023-12-14T20:31:50Z</dcterms:modified>
</cp:coreProperties>
</file>