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grams\DxEx\Website\"/>
    </mc:Choice>
  </mc:AlternateContent>
  <xr:revisionPtr revIDLastSave="0" documentId="13_ncr:1_{AEE1FCF7-AFE0-4A1D-9AF1-EE99CB4FDE17}" xr6:coauthVersionLast="36" xr6:coauthVersionMax="36" xr10:uidLastSave="{00000000-0000-0000-0000-000000000000}"/>
  <bookViews>
    <workbookView xWindow="0" yWindow="0" windowWidth="19200" windowHeight="6930" xr2:uid="{FE09E6E5-37D5-4EF2-BBF9-F15AD5867D32}"/>
  </bookViews>
  <sheets>
    <sheet name="Steps" sheetId="2" r:id="rId1"/>
    <sheet name="Business Case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6" i="1"/>
  <c r="F24" i="1"/>
  <c r="F22" i="1"/>
  <c r="F20" i="1"/>
  <c r="F30" i="1" l="1"/>
</calcChain>
</file>

<file path=xl/sharedStrings.xml><?xml version="1.0" encoding="utf-8"?>
<sst xmlns="http://schemas.openxmlformats.org/spreadsheetml/2006/main" count="33" uniqueCount="32">
  <si>
    <t>Module 3: Obtaining Resources - Business Case</t>
  </si>
  <si>
    <t>Enter your data below</t>
  </si>
  <si>
    <t>Patients</t>
  </si>
  <si>
    <t>LOS</t>
  </si>
  <si>
    <t>ICU LOS</t>
  </si>
  <si>
    <t>Total Cost</t>
  </si>
  <si>
    <t>All admits</t>
  </si>
  <si>
    <t>ICU admits</t>
  </si>
  <si>
    <t>ICU transfers</t>
  </si>
  <si>
    <t>Deaths</t>
  </si>
  <si>
    <t>ICU transfer + death</t>
  </si>
  <si>
    <t>Additional Assumptions</t>
  </si>
  <si>
    <t>Rate of diagnostic error in non-ICU transfers and deaths</t>
  </si>
  <si>
    <t>To calculate your business case, try changing this % and seeing the difference below in the green box.</t>
  </si>
  <si>
    <t>Cost per diagnostic error, per patient</t>
  </si>
  <si>
    <t>Estimated reimbursement per hospital admission</t>
  </si>
  <si>
    <t>This column auto-calculates based on the above figures</t>
  </si>
  <si>
    <t>Business Case</t>
  </si>
  <si>
    <t xml:space="preserve">Excess costs secondary to diagnostic error resulting ICU transfer </t>
  </si>
  <si>
    <t xml:space="preserve">(Average costs of ICU transfer patient – Average costs of all patients) x Number of ICU transfer patients x error rate </t>
  </si>
  <si>
    <t>Excess costs secondary to diagnostic error resulting in death</t>
  </si>
  <si>
    <t>(Average costs of patient death – Average costs of all patients) x Number of deaths x error rate</t>
  </si>
  <si>
    <t>Excess costs secondary to diagnostic error resulting in ICU transfer and death</t>
  </si>
  <si>
    <t>(Average costs of ICU transfer and death – Average costs of all patients) x Number of ICU transfers and deaths x error rate</t>
  </si>
  <si>
    <t>Lost revenue secondary to excess bed days secondary to diagnostic error</t>
  </si>
  <si>
    <t>[{(LOS ICU transfers – LOS all patients) x number of ICU transfers x error rate} + {(LOS deaths – LOS all patients) x number of deaths x error rate} + {(LOS ICU transfers and deaths – LOS all patients) x number of ICU transfers and deaths x error rate}] / Avg. LOS] x reimbursement for average DRG</t>
  </si>
  <si>
    <t>Excess costs secondary to diagnostic error in all other patients (e.g., non-ICU transfers and non-death)</t>
  </si>
  <si>
    <t xml:space="preserve">(All admits – ICU admits - transfers – Total deaths – ICU transfer and death) x (error rate) x estimated excess cost per error) </t>
  </si>
  <si>
    <t>Total excess costs secondary to all diagnostic error in all patients</t>
  </si>
  <si>
    <t xml:space="preserve">Costs secondary to error in ICU transfers + deaths + ICU transfers and deaths + all other patients + lost revenue </t>
  </si>
  <si>
    <t xml:space="preserve">These materials are developed and created by IHQSE faculty and are the property of the Institute for Healthcare Quality, Safety and Efficiency (IHQSE). </t>
  </si>
  <si>
    <t>Reproduction or use of these materials for anything other than personal education is strictly prohibited. Please contact IHQSE@cuanschutz.edu for questions or requests for materials.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</si>
</sst>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8"/>
      <color rgb="FF000000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left" vertical="center"/>
    </xf>
    <xf numFmtId="165" fontId="3" fillId="0" borderId="5" xfId="1" applyNumberFormat="1" applyFont="1" applyFill="1" applyBorder="1" applyAlignment="1">
      <alignment horizontal="left" vertical="center"/>
    </xf>
    <xf numFmtId="165" fontId="3" fillId="0" borderId="5" xfId="1" applyNumberFormat="1" applyFont="1" applyFill="1" applyBorder="1" applyAlignment="1">
      <alignment horizontal="center" vertical="center"/>
    </xf>
    <xf numFmtId="166" fontId="3" fillId="0" borderId="6" xfId="2" applyNumberFormat="1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164" fontId="3" fillId="0" borderId="8" xfId="1" applyNumberFormat="1" applyFont="1" applyFill="1" applyBorder="1" applyAlignment="1">
      <alignment horizontal="left" vertical="center"/>
    </xf>
    <xf numFmtId="165" fontId="3" fillId="0" borderId="8" xfId="1" applyNumberFormat="1" applyFont="1" applyFill="1" applyBorder="1" applyAlignment="1">
      <alignment horizontal="left" vertical="center"/>
    </xf>
    <xf numFmtId="166" fontId="3" fillId="0" borderId="9" xfId="2" applyNumberFormat="1" applyFont="1" applyFill="1" applyBorder="1" applyAlignment="1">
      <alignment horizontal="left" vertical="center"/>
    </xf>
    <xf numFmtId="9" fontId="3" fillId="0" borderId="6" xfId="0" applyNumberFormat="1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166" fontId="3" fillId="0" borderId="6" xfId="2" applyNumberFormat="1" applyFont="1" applyFill="1" applyBorder="1" applyAlignment="1">
      <alignment vertical="center"/>
    </xf>
    <xf numFmtId="166" fontId="3" fillId="0" borderId="9" xfId="2" applyNumberFormat="1" applyFont="1" applyFill="1" applyBorder="1" applyAlignment="1">
      <alignment vertical="center"/>
    </xf>
    <xf numFmtId="166" fontId="3" fillId="2" borderId="0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3" applyFont="1" applyFill="1" applyBorder="1" applyAlignment="1">
      <alignment vertical="center"/>
    </xf>
    <xf numFmtId="0" fontId="12" fillId="0" borderId="0" xfId="0" applyFont="1"/>
    <xf numFmtId="0" fontId="0" fillId="2" borderId="0" xfId="0" applyFill="1"/>
    <xf numFmtId="0" fontId="13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 indent="6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 indent="11"/>
    </xf>
    <xf numFmtId="0" fontId="15" fillId="2" borderId="0" xfId="0" applyFont="1" applyFill="1" applyAlignment="1">
      <alignment horizontal="left" vertical="center" wrapText="1" indent="3"/>
    </xf>
    <xf numFmtId="0" fontId="7" fillId="6" borderId="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166" fontId="9" fillId="2" borderId="14" xfId="2" applyNumberFormat="1" applyFont="1" applyFill="1" applyBorder="1" applyAlignment="1">
      <alignment horizontal="center" vertical="center"/>
    </xf>
    <xf numFmtId="166" fontId="9" fillId="2" borderId="17" xfId="2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166" fontId="9" fillId="4" borderId="14" xfId="2" applyNumberFormat="1" applyFont="1" applyFill="1" applyBorder="1" applyAlignment="1">
      <alignment horizontal="center" vertical="center"/>
    </xf>
    <xf numFmtId="166" fontId="9" fillId="4" borderId="20" xfId="2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25401</xdr:colOff>
      <xdr:row>3</xdr:row>
      <xdr:rowOff>104775</xdr:rowOff>
    </xdr:from>
    <xdr:to>
      <xdr:col>11</xdr:col>
      <xdr:colOff>457201</xdr:colOff>
      <xdr:row>22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74DB19-6CFC-46DE-99D1-E891993833EC}"/>
            </a:ext>
          </a:extLst>
        </xdr:cNvPr>
        <xdr:cNvSpPr txBox="1"/>
      </xdr:nvSpPr>
      <xdr:spPr>
        <a:xfrm>
          <a:off x="635001" y="1419225"/>
          <a:ext cx="7251700" cy="59436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There are four steps to creating a business case. 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What are you trying to do?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By building a diagnostic excellence program what do you hope to achieve?  Examples: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 a diagnostic excellence program that can grow over time.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Reduce the number of patients transferring to the ICU with a diagnostic error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Reduce percentage of patients with decompensated CHF that transfer to the ICU 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Reduce diagnostic error rate  </a:t>
          </a:r>
        </a:p>
        <a:p>
          <a:pPr rtl="0" fontAlgn="base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Assignment: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Make a list of the things you think you can accomplish with your program.   </a:t>
          </a:r>
        </a:p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What is the benefit? What would be the benefit of doing these things?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Fewer transfers to the ICU and less cost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Lower ICU LOS and cost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Lower hospital LOS and cost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Fewer medical malpractice cases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Better patient outcomes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Less patient harm </a:t>
          </a:r>
        </a:p>
        <a:p>
          <a:pPr rtl="0" fontAlgn="base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Assignment: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Make a list of the benefits of your diagnostic excellence program.   </a:t>
          </a:r>
        </a:p>
        <a:p>
          <a:pPr lvl="2" rtl="0" fontAlgn="base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Create equations that will show the proposed benefits of your diagnostic excellence program. </a:t>
          </a:r>
          <a:endParaRPr lang="en-US" sz="1100" b="1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What data do you need to show the benefit? What are the discrete data fields you’ll need to translate the concept of a diagnostic excellence program into financial benefit. Examples: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Volumes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hospital admits, ICU admits and ICU transfers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Deaths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ICU and non-ICU deaths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Costs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Cost per case for admits, ICU admits, ICU transfers with and without diagnostic error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Diagnostic Error Rates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Diagnostic error rate in ICU patients, non-ICU patients, ICU transfer patients, and patient who die. 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Assignment: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Make a list of the data elements you’d need to show the benefits you note above. 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en-US">
            <a:effectLst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571500</xdr:colOff>
      <xdr:row>0</xdr:row>
      <xdr:rowOff>190500</xdr:rowOff>
    </xdr:from>
    <xdr:to>
      <xdr:col>4</xdr:col>
      <xdr:colOff>95250</xdr:colOff>
      <xdr:row>1</xdr:row>
      <xdr:rowOff>406400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642E49-C972-4964-88B9-AA81107341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90500"/>
          <a:ext cx="2686050" cy="682625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438150</xdr:colOff>
      <xdr:row>0</xdr:row>
      <xdr:rowOff>161925</xdr:rowOff>
    </xdr:from>
    <xdr:to>
      <xdr:col>8</xdr:col>
      <xdr:colOff>411054</xdr:colOff>
      <xdr:row>1</xdr:row>
      <xdr:rowOff>521406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5A6510-F7B4-4249-9BAE-66F6B32B3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161925"/>
          <a:ext cx="2411304" cy="826206"/>
        </a:xfrm>
        <a:prstGeom prst="rect">
          <a:avLst/>
        </a:prstGeom>
      </xdr:spPr>
    </xdr:pic>
    <xdr:clientData/>
  </xdr:twoCellAnchor>
  <xdr:twoCellAnchor>
    <xdr:from>
      <xdr:col>12</xdr:col>
      <xdr:colOff>149225</xdr:colOff>
      <xdr:row>3</xdr:row>
      <xdr:rowOff>114300</xdr:rowOff>
    </xdr:from>
    <xdr:to>
      <xdr:col>19</xdr:col>
      <xdr:colOff>581025</xdr:colOff>
      <xdr:row>22</xdr:row>
      <xdr:rowOff>47625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DA24E84-6303-48EB-9355-DA462369E925}"/>
            </a:ext>
          </a:extLst>
        </xdr:cNvPr>
        <xdr:cNvSpPr txBox="1"/>
      </xdr:nvSpPr>
      <xdr:spPr>
        <a:xfrm>
          <a:off x="8188325" y="1428750"/>
          <a:ext cx="4699000" cy="590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1) By building a diagnostic excellence program, I hope to: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1.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2.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3.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4.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5.</a:t>
          </a: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2) What is the benefit of doing these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things?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1.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2.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3.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4.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5.</a:t>
          </a:r>
        </a:p>
        <a:p>
          <a:pPr lvl="1"/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See Business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Case Tab below.</a:t>
          </a:r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What data do you need to show the benefit? 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3</xdr:col>
      <xdr:colOff>285750</xdr:colOff>
      <xdr:row>0</xdr:row>
      <xdr:rowOff>809625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088662-0BF6-40C7-B224-EC36A19ED6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23825"/>
          <a:ext cx="2686050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0</xdr:row>
      <xdr:rowOff>66675</xdr:rowOff>
    </xdr:from>
    <xdr:to>
      <xdr:col>5</xdr:col>
      <xdr:colOff>953979</xdr:colOff>
      <xdr:row>0</xdr:row>
      <xdr:rowOff>892881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E1864B-A8DB-478C-B557-34F65AF0E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66675"/>
          <a:ext cx="2411304" cy="826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A422-7FBA-476B-8814-BD0B6CED273F}">
  <dimension ref="B1:E36"/>
  <sheetViews>
    <sheetView tabSelected="1" workbookViewId="0">
      <selection activeCell="A2" sqref="A2"/>
    </sheetView>
  </sheetViews>
  <sheetFormatPr defaultRowHeight="25" customHeight="1" x14ac:dyDescent="0.35"/>
  <cols>
    <col min="1" max="1" width="8.7265625" style="23"/>
    <col min="2" max="2" width="19.08984375" style="23" customWidth="1"/>
    <col min="3" max="16384" width="8.7265625" style="23"/>
  </cols>
  <sheetData>
    <row r="1" spans="2:5" ht="37" customHeight="1" x14ac:dyDescent="0.35"/>
    <row r="2" spans="2:5" ht="48" customHeight="1" x14ac:dyDescent="0.35">
      <c r="B2" s="24"/>
    </row>
    <row r="3" spans="2:5" s="1" customFormat="1" ht="18.649999999999999" customHeight="1" x14ac:dyDescent="0.4">
      <c r="B3" s="22" t="s">
        <v>0</v>
      </c>
      <c r="C3" s="2"/>
      <c r="D3" s="2"/>
      <c r="E3" s="2"/>
    </row>
    <row r="4" spans="2:5" ht="25" customHeight="1" x14ac:dyDescent="0.35">
      <c r="B4" s="25"/>
    </row>
    <row r="5" spans="2:5" ht="25" customHeight="1" x14ac:dyDescent="0.35">
      <c r="B5" s="26"/>
    </row>
    <row r="6" spans="2:5" ht="25" customHeight="1" x14ac:dyDescent="0.35">
      <c r="B6" s="26"/>
    </row>
    <row r="7" spans="2:5" ht="25" customHeight="1" x14ac:dyDescent="0.35">
      <c r="B7" s="26"/>
    </row>
    <row r="8" spans="2:5" ht="25" customHeight="1" x14ac:dyDescent="0.35">
      <c r="B8" s="26"/>
    </row>
    <row r="9" spans="2:5" ht="25" customHeight="1" x14ac:dyDescent="0.35">
      <c r="B9" s="26"/>
    </row>
    <row r="10" spans="2:5" ht="25" customHeight="1" x14ac:dyDescent="0.35">
      <c r="B10" s="26"/>
    </row>
    <row r="11" spans="2:5" ht="25" customHeight="1" x14ac:dyDescent="0.35">
      <c r="B11" s="26"/>
    </row>
    <row r="12" spans="2:5" ht="25" customHeight="1" x14ac:dyDescent="0.35">
      <c r="B12" s="26"/>
    </row>
    <row r="13" spans="2:5" ht="25" customHeight="1" x14ac:dyDescent="0.35">
      <c r="B13" s="27"/>
    </row>
    <row r="14" spans="2:5" ht="25" customHeight="1" x14ac:dyDescent="0.35">
      <c r="B14" s="28"/>
    </row>
    <row r="15" spans="2:5" ht="25" customHeight="1" x14ac:dyDescent="0.35">
      <c r="B15" s="26"/>
    </row>
    <row r="16" spans="2:5" ht="25" customHeight="1" x14ac:dyDescent="0.35">
      <c r="B16" s="26"/>
    </row>
    <row r="17" spans="2:2" ht="25" customHeight="1" x14ac:dyDescent="0.35">
      <c r="B17" s="26"/>
    </row>
    <row r="18" spans="2:2" ht="25" customHeight="1" x14ac:dyDescent="0.35">
      <c r="B18" s="26"/>
    </row>
    <row r="19" spans="2:2" ht="25" customHeight="1" x14ac:dyDescent="0.35">
      <c r="B19" s="26"/>
    </row>
    <row r="20" spans="2:2" ht="25" customHeight="1" x14ac:dyDescent="0.35">
      <c r="B20" s="26"/>
    </row>
    <row r="21" spans="2:2" ht="25" customHeight="1" x14ac:dyDescent="0.35">
      <c r="B21" s="26"/>
    </row>
    <row r="22" spans="2:2" ht="25" customHeight="1" x14ac:dyDescent="0.35">
      <c r="B22" s="26"/>
    </row>
    <row r="23" spans="2:2" ht="25" customHeight="1" x14ac:dyDescent="0.35">
      <c r="B23" s="26"/>
    </row>
    <row r="24" spans="2:2" ht="25" customHeight="1" x14ac:dyDescent="0.35">
      <c r="B24" s="26"/>
    </row>
    <row r="25" spans="2:2" ht="25" customHeight="1" x14ac:dyDescent="0.35">
      <c r="B25" s="28"/>
    </row>
    <row r="26" spans="2:2" ht="25" customHeight="1" x14ac:dyDescent="0.35">
      <c r="B26" s="26"/>
    </row>
    <row r="27" spans="2:2" ht="25" customHeight="1" x14ac:dyDescent="0.35">
      <c r="B27" s="26"/>
    </row>
    <row r="28" spans="2:2" ht="25" customHeight="1" x14ac:dyDescent="0.35">
      <c r="B28" s="26"/>
    </row>
    <row r="29" spans="2:2" ht="25" customHeight="1" x14ac:dyDescent="0.35">
      <c r="B29" s="26"/>
    </row>
    <row r="30" spans="2:2" ht="25" customHeight="1" x14ac:dyDescent="0.35">
      <c r="B30" s="26"/>
    </row>
    <row r="31" spans="2:2" ht="25" customHeight="1" x14ac:dyDescent="0.35">
      <c r="B31" s="26"/>
    </row>
    <row r="32" spans="2:2" ht="25" customHeight="1" x14ac:dyDescent="0.35">
      <c r="B32" s="26"/>
    </row>
    <row r="33" spans="2:2" ht="25" customHeight="1" x14ac:dyDescent="0.35">
      <c r="B33" s="26"/>
    </row>
    <row r="34" spans="2:2" ht="25" customHeight="1" x14ac:dyDescent="0.35">
      <c r="B34" s="26"/>
    </row>
    <row r="35" spans="2:2" ht="25" customHeight="1" x14ac:dyDescent="0.35">
      <c r="B35" s="26"/>
    </row>
    <row r="36" spans="2:2" ht="25" customHeight="1" x14ac:dyDescent="0.35">
      <c r="B36" s="2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503C6-4AA0-46FD-BA17-52B1E2BEE0E9}">
  <dimension ref="B1:F38"/>
  <sheetViews>
    <sheetView zoomScaleNormal="100" workbookViewId="0">
      <selection activeCell="F3" sqref="F3"/>
    </sheetView>
  </sheetViews>
  <sheetFormatPr defaultColWidth="9.36328125" defaultRowHeight="14" x14ac:dyDescent="0.3"/>
  <cols>
    <col min="1" max="1" width="4.36328125" style="1" customWidth="1"/>
    <col min="2" max="2" width="20" style="1" customWidth="1"/>
    <col min="3" max="5" width="14.81640625" style="1" customWidth="1"/>
    <col min="6" max="6" width="18" style="1" customWidth="1"/>
    <col min="7" max="16384" width="9.36328125" style="1"/>
  </cols>
  <sheetData>
    <row r="1" spans="2:6" ht="76" customHeight="1" x14ac:dyDescent="0.3">
      <c r="B1" s="21"/>
    </row>
    <row r="2" spans="2:6" ht="11.15" customHeight="1" x14ac:dyDescent="0.3">
      <c r="B2" s="21"/>
    </row>
    <row r="3" spans="2:6" ht="18.649999999999999" customHeight="1" x14ac:dyDescent="0.4">
      <c r="B3" s="22" t="s">
        <v>0</v>
      </c>
      <c r="C3" s="2"/>
      <c r="D3" s="2"/>
      <c r="E3" s="2"/>
    </row>
    <row r="4" spans="2:6" ht="11.5" customHeight="1" thickBot="1" x14ac:dyDescent="0.35"/>
    <row r="5" spans="2:6" s="3" customFormat="1" ht="21" customHeight="1" x14ac:dyDescent="0.35">
      <c r="B5" s="43" t="s">
        <v>1</v>
      </c>
      <c r="C5" s="44"/>
      <c r="D5" s="44"/>
      <c r="E5" s="44"/>
      <c r="F5" s="45"/>
    </row>
    <row r="6" spans="2:6" s="3" customFormat="1" ht="21" customHeight="1" x14ac:dyDescent="0.35">
      <c r="B6" s="4"/>
      <c r="C6" s="5" t="s">
        <v>2</v>
      </c>
      <c r="D6" s="5" t="s">
        <v>3</v>
      </c>
      <c r="E6" s="5" t="s">
        <v>4</v>
      </c>
      <c r="F6" s="6" t="s">
        <v>5</v>
      </c>
    </row>
    <row r="7" spans="2:6" s="3" customFormat="1" ht="21" customHeight="1" x14ac:dyDescent="0.35">
      <c r="B7" s="4" t="s">
        <v>6</v>
      </c>
      <c r="C7" s="7"/>
      <c r="D7" s="8"/>
      <c r="E7" s="9"/>
      <c r="F7" s="10"/>
    </row>
    <row r="8" spans="2:6" s="3" customFormat="1" ht="21" customHeight="1" x14ac:dyDescent="0.35">
      <c r="B8" s="4" t="s">
        <v>7</v>
      </c>
      <c r="C8" s="7"/>
      <c r="D8" s="8"/>
      <c r="E8" s="8"/>
      <c r="F8" s="10"/>
    </row>
    <row r="9" spans="2:6" s="3" customFormat="1" ht="21" customHeight="1" x14ac:dyDescent="0.35">
      <c r="B9" s="4" t="s">
        <v>8</v>
      </c>
      <c r="C9" s="7"/>
      <c r="D9" s="8"/>
      <c r="E9" s="8"/>
      <c r="F9" s="10"/>
    </row>
    <row r="10" spans="2:6" s="3" customFormat="1" ht="21" customHeight="1" x14ac:dyDescent="0.35">
      <c r="B10" s="4" t="s">
        <v>9</v>
      </c>
      <c r="C10" s="7"/>
      <c r="D10" s="8"/>
      <c r="E10" s="9"/>
      <c r="F10" s="10"/>
    </row>
    <row r="11" spans="2:6" s="3" customFormat="1" ht="21" customHeight="1" thickBot="1" x14ac:dyDescent="0.4">
      <c r="B11" s="11" t="s">
        <v>10</v>
      </c>
      <c r="C11" s="12"/>
      <c r="D11" s="13"/>
      <c r="E11" s="13"/>
      <c r="F11" s="14"/>
    </row>
    <row r="12" spans="2:6" ht="21" customHeight="1" thickBot="1" x14ac:dyDescent="0.35"/>
    <row r="13" spans="2:6" s="3" customFormat="1" ht="21" customHeight="1" x14ac:dyDescent="0.35">
      <c r="B13" s="46" t="s">
        <v>11</v>
      </c>
      <c r="C13" s="47"/>
      <c r="D13" s="47"/>
      <c r="E13" s="48"/>
    </row>
    <row r="14" spans="2:6" s="3" customFormat="1" ht="21" customHeight="1" x14ac:dyDescent="0.35">
      <c r="B14" s="49" t="s">
        <v>12</v>
      </c>
      <c r="C14" s="50"/>
      <c r="D14" s="50"/>
      <c r="E14" s="15">
        <v>0.23</v>
      </c>
      <c r="F14" s="16" t="s">
        <v>13</v>
      </c>
    </row>
    <row r="15" spans="2:6" s="3" customFormat="1" ht="21" customHeight="1" x14ac:dyDescent="0.35">
      <c r="B15" s="49" t="s">
        <v>14</v>
      </c>
      <c r="C15" s="50"/>
      <c r="D15" s="50"/>
      <c r="E15" s="17">
        <v>2000</v>
      </c>
    </row>
    <row r="16" spans="2:6" s="3" customFormat="1" ht="21" customHeight="1" thickBot="1" x14ac:dyDescent="0.4">
      <c r="B16" s="51" t="s">
        <v>15</v>
      </c>
      <c r="C16" s="52"/>
      <c r="D16" s="52"/>
      <c r="E16" s="18">
        <v>15000</v>
      </c>
    </row>
    <row r="17" spans="2:6" s="3" customFormat="1" ht="12.5" customHeight="1" x14ac:dyDescent="0.35">
      <c r="E17" s="19"/>
    </row>
    <row r="18" spans="2:6" ht="46" customHeight="1" thickBot="1" x14ac:dyDescent="0.35">
      <c r="F18" s="29" t="s">
        <v>16</v>
      </c>
    </row>
    <row r="19" spans="2:6" ht="23.5" customHeight="1" x14ac:dyDescent="0.3">
      <c r="B19" s="40" t="s">
        <v>17</v>
      </c>
      <c r="C19" s="41"/>
      <c r="D19" s="41"/>
      <c r="E19" s="41"/>
      <c r="F19" s="42"/>
    </row>
    <row r="20" spans="2:6" ht="34.5" customHeight="1" x14ac:dyDescent="0.3">
      <c r="B20" s="30" t="s">
        <v>18</v>
      </c>
      <c r="C20" s="31"/>
      <c r="D20" s="31"/>
      <c r="E20" s="31"/>
      <c r="F20" s="32">
        <f>(F9-F7)*C9*E14</f>
        <v>0</v>
      </c>
    </row>
    <row r="21" spans="2:6" ht="40" customHeight="1" x14ac:dyDescent="0.3">
      <c r="B21" s="34" t="s">
        <v>19</v>
      </c>
      <c r="C21" s="35"/>
      <c r="D21" s="35"/>
      <c r="E21" s="35"/>
      <c r="F21" s="33"/>
    </row>
    <row r="22" spans="2:6" ht="31.5" customHeight="1" x14ac:dyDescent="0.3">
      <c r="B22" s="30" t="s">
        <v>20</v>
      </c>
      <c r="C22" s="31"/>
      <c r="D22" s="31"/>
      <c r="E22" s="31"/>
      <c r="F22" s="32">
        <f>(F10-F7)*C10*E14</f>
        <v>0</v>
      </c>
    </row>
    <row r="23" spans="2:6" ht="38.5" customHeight="1" x14ac:dyDescent="0.3">
      <c r="B23" s="34" t="s">
        <v>21</v>
      </c>
      <c r="C23" s="35"/>
      <c r="D23" s="35"/>
      <c r="E23" s="35"/>
      <c r="F23" s="33"/>
    </row>
    <row r="24" spans="2:6" ht="30" customHeight="1" x14ac:dyDescent="0.3">
      <c r="B24" s="30" t="s">
        <v>22</v>
      </c>
      <c r="C24" s="31"/>
      <c r="D24" s="31"/>
      <c r="E24" s="31"/>
      <c r="F24" s="32">
        <f>(F11-F7)*C11*E14</f>
        <v>0</v>
      </c>
    </row>
    <row r="25" spans="2:6" ht="45" customHeight="1" x14ac:dyDescent="0.3">
      <c r="B25" s="34" t="s">
        <v>23</v>
      </c>
      <c r="C25" s="35"/>
      <c r="D25" s="35"/>
      <c r="E25" s="35"/>
      <c r="F25" s="33"/>
    </row>
    <row r="26" spans="2:6" ht="30" customHeight="1" x14ac:dyDescent="0.3">
      <c r="B26" s="30" t="s">
        <v>24</v>
      </c>
      <c r="C26" s="31"/>
      <c r="D26" s="31"/>
      <c r="E26" s="31"/>
      <c r="F26" s="32" t="e">
        <f>((((D9-D7)*C9*E14)+((D10-D7)*C10*E14)+((D11-D7)*C11*E14))/D7)*E16</f>
        <v>#DIV/0!</v>
      </c>
    </row>
    <row r="27" spans="2:6" ht="80.150000000000006" customHeight="1" x14ac:dyDescent="0.3">
      <c r="B27" s="34" t="s">
        <v>25</v>
      </c>
      <c r="C27" s="35"/>
      <c r="D27" s="35"/>
      <c r="E27" s="35"/>
      <c r="F27" s="33"/>
    </row>
    <row r="28" spans="2:6" ht="30" customHeight="1" x14ac:dyDescent="0.3">
      <c r="B28" s="30" t="s">
        <v>26</v>
      </c>
      <c r="C28" s="31"/>
      <c r="D28" s="31"/>
      <c r="E28" s="31"/>
      <c r="F28" s="32">
        <f>(C7-C8-C9-C10-C11)*E14*E15</f>
        <v>0</v>
      </c>
    </row>
    <row r="29" spans="2:6" ht="37.5" customHeight="1" x14ac:dyDescent="0.3">
      <c r="B29" s="34" t="s">
        <v>27</v>
      </c>
      <c r="C29" s="35"/>
      <c r="D29" s="35"/>
      <c r="E29" s="35"/>
      <c r="F29" s="33"/>
    </row>
    <row r="30" spans="2:6" ht="30" customHeight="1" x14ac:dyDescent="0.3">
      <c r="B30" s="30" t="s">
        <v>28</v>
      </c>
      <c r="C30" s="31"/>
      <c r="D30" s="31"/>
      <c r="E30" s="31"/>
      <c r="F30" s="36" t="e">
        <f>F20+F22+F24+F26+F28</f>
        <v>#DIV/0!</v>
      </c>
    </row>
    <row r="31" spans="2:6" ht="39" customHeight="1" thickBot="1" x14ac:dyDescent="0.35">
      <c r="B31" s="38" t="s">
        <v>29</v>
      </c>
      <c r="C31" s="39"/>
      <c r="D31" s="39"/>
      <c r="E31" s="39"/>
      <c r="F31" s="37"/>
    </row>
    <row r="37" spans="2:2" x14ac:dyDescent="0.3">
      <c r="B37" s="20" t="s">
        <v>30</v>
      </c>
    </row>
    <row r="38" spans="2:2" x14ac:dyDescent="0.3">
      <c r="B38" s="20" t="s">
        <v>31</v>
      </c>
    </row>
  </sheetData>
  <mergeCells count="24">
    <mergeCell ref="B19:F19"/>
    <mergeCell ref="B5:F5"/>
    <mergeCell ref="B13:E13"/>
    <mergeCell ref="B14:D14"/>
    <mergeCell ref="B15:D15"/>
    <mergeCell ref="B16:D16"/>
    <mergeCell ref="B20:E20"/>
    <mergeCell ref="F20:F21"/>
    <mergeCell ref="B21:E21"/>
    <mergeCell ref="B22:E22"/>
    <mergeCell ref="F22:F23"/>
    <mergeCell ref="B23:E23"/>
    <mergeCell ref="B24:E24"/>
    <mergeCell ref="F24:F25"/>
    <mergeCell ref="B25:E25"/>
    <mergeCell ref="B26:E26"/>
    <mergeCell ref="F26:F27"/>
    <mergeCell ref="B27:E27"/>
    <mergeCell ref="B28:E28"/>
    <mergeCell ref="F28:F29"/>
    <mergeCell ref="B29:E29"/>
    <mergeCell ref="B30:E30"/>
    <mergeCell ref="F30:F31"/>
    <mergeCell ref="B31:E3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Steps</vt:lpstr>
      <vt:lpstr>Business Case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Kercsmar, Anne</dc:creator>
  <cp:lastModifiedBy>Kercsmar, Anne</cp:lastModifiedBy>
  <dcterms:created xsi:type="dcterms:W3CDTF">2024-07-15T18:40:42Z</dcterms:created>
  <dcterms:modified xsi:type="dcterms:W3CDTF">2024-07-17T14:28:32Z</dcterms:modified>
</cp:coreProperties>
</file>