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.sharepoint.com/sites/CTP/Shared Documents/General/Cohort 13 - 2025/Curriculum Documents/"/>
    </mc:Choice>
  </mc:AlternateContent>
  <xr:revisionPtr revIDLastSave="1277" documentId="8_{EF2B3958-7A00-4DE1-BE33-825A4F2770DE}" xr6:coauthVersionLast="47" xr6:coauthVersionMax="47" xr10:uidLastSave="{490E08D1-FF7E-4A4A-AC1E-CE341A04DAFC}"/>
  <bookViews>
    <workbookView xWindow="2020" yWindow="920" windowWidth="28060" windowHeight="15200" xr2:uid="{728A9AC9-5CCB-4067-ACCE-43832A72D64F}"/>
  </bookViews>
  <sheets>
    <sheet name="Mast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D118" i="1"/>
  <c r="D119" i="1" s="1"/>
  <c r="D133" i="1"/>
  <c r="D134" i="1" s="1"/>
  <c r="D227" i="1" l="1"/>
  <c r="D228" i="1" s="1"/>
  <c r="D146" i="1"/>
  <c r="D147" i="1" s="1"/>
  <c r="D267" i="1" l="1"/>
  <c r="D258" i="1"/>
  <c r="D249" i="1"/>
  <c r="D239" i="1"/>
  <c r="D240" i="1" s="1"/>
  <c r="D215" i="1"/>
  <c r="D216" i="1" s="1"/>
  <c r="D203" i="1"/>
  <c r="D178" i="1"/>
  <c r="D179" i="1" s="1"/>
  <c r="D168" i="1"/>
  <c r="D158" i="1"/>
  <c r="D159" i="1" s="1"/>
  <c r="D191" i="1"/>
  <c r="D192" i="1" s="1"/>
  <c r="D106" i="1"/>
  <c r="D107" i="1" s="1"/>
  <c r="D68" i="1"/>
  <c r="D69" i="1" s="1"/>
  <c r="D81" i="1"/>
  <c r="D82" i="1" s="1"/>
  <c r="D57" i="1"/>
  <c r="D58" i="1" s="1"/>
  <c r="D44" i="1"/>
  <c r="D45" i="1" s="1"/>
  <c r="D29" i="1"/>
  <c r="D30" i="1" s="1"/>
  <c r="D15" i="1"/>
  <c r="D16" i="1" s="1"/>
</calcChain>
</file>

<file path=xl/sharedStrings.xml><?xml version="1.0" encoding="utf-8"?>
<sst xmlns="http://schemas.openxmlformats.org/spreadsheetml/2006/main" count="387" uniqueCount="220">
  <si>
    <t>Certificate Training Program 2025 - 2026: Cohort 13
Curriculum Overview</t>
  </si>
  <si>
    <t>1:05-5pm=235 mins
1:05-4:30pm=205 mins</t>
  </si>
  <si>
    <t>KEY</t>
  </si>
  <si>
    <t>Team Check-in</t>
  </si>
  <si>
    <t>Inspiration</t>
  </si>
  <si>
    <t>Background</t>
  </si>
  <si>
    <t>Process Improvement</t>
  </si>
  <si>
    <t>Leadership</t>
  </si>
  <si>
    <t>Quality/Safety</t>
  </si>
  <si>
    <t>Coaching</t>
  </si>
  <si>
    <t>Presentation Topic</t>
  </si>
  <si>
    <t xml:space="preserve">Duration </t>
  </si>
  <si>
    <t>Teacher(s)</t>
  </si>
  <si>
    <t>Note</t>
  </si>
  <si>
    <t>Learning Objective</t>
  </si>
  <si>
    <t>Pre-Work</t>
  </si>
  <si>
    <t>Homework Assignment</t>
  </si>
  <si>
    <t>Welcome &amp; Overview and Leadership Defined</t>
  </si>
  <si>
    <t>Session #1
August 19, 2025</t>
  </si>
  <si>
    <t>Welcome</t>
  </si>
  <si>
    <t>Glasheen</t>
  </si>
  <si>
    <t>•	Develop group ground rules 
•	Complete Leadership Defined Self-assessment</t>
  </si>
  <si>
    <t>Objectives, Introductions, Ground Rules</t>
  </si>
  <si>
    <t>Table discussion: What are your objectives? What do you want to get out of this course?
Popcorn, introduce yourself and who your team is</t>
  </si>
  <si>
    <t>Set collective ground rules and learning objectives for the course</t>
  </si>
  <si>
    <t>Overview &amp; Transformation</t>
  </si>
  <si>
    <t>Beginning with the End in Mind</t>
  </si>
  <si>
    <t>DH Antimicrobial Stewardship</t>
  </si>
  <si>
    <t>Leadership Defined</t>
  </si>
  <si>
    <t>Raffel</t>
  </si>
  <si>
    <t>CTP Team Norms</t>
  </si>
  <si>
    <t>Time for teams to come up with concrete next steps, plan meetings</t>
  </si>
  <si>
    <t>Breaks</t>
  </si>
  <si>
    <t>Closing</t>
  </si>
  <si>
    <t>Total time</t>
  </si>
  <si>
    <t>Remainder</t>
  </si>
  <si>
    <t>Coaching:</t>
  </si>
  <si>
    <t>Consecutive weeks - no coaching</t>
  </si>
  <si>
    <t xml:space="preserve">Defining Value, Introduction to Quality Improvement,  
IHQSE Model of Change, and Thriving </t>
  </si>
  <si>
    <t>Session #2
August 26, 2025</t>
  </si>
  <si>
    <t>Welcome &amp; Missed Introductions</t>
  </si>
  <si>
    <t>Syllabus snapshot, introductions from people who missed session 1</t>
  </si>
  <si>
    <t>No homework due</t>
  </si>
  <si>
    <t>No new assigments</t>
  </si>
  <si>
    <t>Team Check-in #1</t>
  </si>
  <si>
    <t xml:space="preserve">CHCO Inpatient Pediatric Rehab </t>
  </si>
  <si>
    <t>Learn more about your fellow teams</t>
  </si>
  <si>
    <t>Value Defined</t>
  </si>
  <si>
    <t>Gottenborg</t>
  </si>
  <si>
    <t>Recognize the drivers of value and how your project can provide value</t>
  </si>
  <si>
    <t>Introduction to Quality Improvement and the  IHQSE Model of Change</t>
  </si>
  <si>
    <t>Anstett</t>
  </si>
  <si>
    <t>Understand different frameworks for driving process improvement and change</t>
  </si>
  <si>
    <t>Thriving as a Leadership Imperative</t>
  </si>
  <si>
    <t>Pierce</t>
  </si>
  <si>
    <t>Begin to think about how successful leaders support well-being </t>
  </si>
  <si>
    <t>Week of 9/2</t>
  </si>
  <si>
    <t>Investigate: Problem Statement, VOC, Root Causes, Baseline Data</t>
  </si>
  <si>
    <t>Session #3
September 9, 2025</t>
  </si>
  <si>
    <t>Team Check-in #2</t>
  </si>
  <si>
    <t>UCH Whole Blood Program</t>
  </si>
  <si>
    <t>• Complete voice of customer
•Build stakeholder analysis
•Develop a problem statement
•Complete a process map</t>
  </si>
  <si>
    <t>Investigate the Problem</t>
  </si>
  <si>
    <t>Create an understanding of and scope of a problem  </t>
  </si>
  <si>
    <t>Problem Statement</t>
  </si>
  <si>
    <t>Voice of the Customer and Stakeholder Mapping</t>
  </si>
  <si>
    <t>Understand what your customer wants</t>
  </si>
  <si>
    <t>Stakeholder Analysis</t>
  </si>
  <si>
    <t>Gottenborg or Anstett</t>
  </si>
  <si>
    <t>Recognize the people who will impact and be impacted by your project work</t>
  </si>
  <si>
    <t>Process Mapping</t>
  </si>
  <si>
    <t>Define the key steps in your current process</t>
  </si>
  <si>
    <t>Week of 9/16</t>
  </si>
  <si>
    <t>Investigate: Process Mapping, Affinity Diagram, Stakeholder Analysis, Business Case</t>
  </si>
  <si>
    <t>Session #4
September 23, 2024</t>
  </si>
  <si>
    <t>Team Check-in #3</t>
  </si>
  <si>
    <t>UCH Rheumatology Clinic</t>
  </si>
  <si>
    <t>Background and Problem Statement</t>
  </si>
  <si>
    <t xml:space="preserve">Reading: Kotter, John. Leading Change: Why Transformation Efforts Fail  
Meet with Dr. Moksha Patel 
Draft business case 
Complete affinity diagram 
</t>
  </si>
  <si>
    <t>Understanding Root Causes</t>
  </si>
  <si>
    <t>Understand tools for organizing information about your current process </t>
  </si>
  <si>
    <t>Data: Uses in QI &amp; Finding It</t>
  </si>
  <si>
    <t>Recognize the importance of data in QI </t>
  </si>
  <si>
    <t>EMR Process &amp; Data</t>
  </si>
  <si>
    <t>Patel</t>
  </si>
  <si>
    <t xml:space="preserve">List sources for obtaining data 
List the tips for getting better data, more efficiently  </t>
  </si>
  <si>
    <t>Business Case</t>
  </si>
  <si>
    <t>Understand the financial impact of your work </t>
  </si>
  <si>
    <t>Week of 9/30</t>
  </si>
  <si>
    <t>eQuip for Change: Leading Change, QI vs. Research</t>
  </si>
  <si>
    <t>Session #5
October 7, 2025</t>
  </si>
  <si>
    <t>Team Check-in #4</t>
  </si>
  <si>
    <t>CHCO Digestive Health</t>
  </si>
  <si>
    <t>•	Complete Myers-Briggs Assessment
•	Complete literature review
•	Complete Program Evaluation/QI/Research Tool</t>
  </si>
  <si>
    <t>QI vs. Research</t>
  </si>
  <si>
    <t>Cumbler</t>
  </si>
  <si>
    <t>Leading Change</t>
  </si>
  <si>
    <t>Weeek of 10/14</t>
  </si>
  <si>
    <t>Session #6
October 28, 2025</t>
  </si>
  <si>
    <t>Team Check-in #5</t>
  </si>
  <si>
    <t>UCH Pre-Procedure Services</t>
  </si>
  <si>
    <t>•	Complete data collection plan</t>
  </si>
  <si>
    <t>Leading Change: Vision</t>
  </si>
  <si>
    <t>Wellness</t>
  </si>
  <si>
    <t>Dyrbye</t>
  </si>
  <si>
    <t>2:00-3:00</t>
  </si>
  <si>
    <t>Leading Change: Sense of Urgency</t>
  </si>
  <si>
    <t>Week of 11/4</t>
  </si>
  <si>
    <t>Session #7
November 4, 2025</t>
  </si>
  <si>
    <t>Team Check-in #6</t>
  </si>
  <si>
    <t>DHH OB/GYN Clinics</t>
  </si>
  <si>
    <t xml:space="preserve">•	Develop/utilize current vision tying to project
•	DEI Scan
</t>
  </si>
  <si>
    <t>Data to Understand your Problem</t>
  </si>
  <si>
    <t>MBTI</t>
  </si>
  <si>
    <t>Kneeland</t>
  </si>
  <si>
    <t>Consecutive weeks, no coaching</t>
  </si>
  <si>
    <r>
      <t xml:space="preserve">Session #8
</t>
    </r>
    <r>
      <rPr>
        <i/>
        <sz val="11"/>
        <color theme="1"/>
        <rFont val="Arial"/>
        <family val="2"/>
      </rPr>
      <t>November 18, 2025</t>
    </r>
  </si>
  <si>
    <t>Team Check-in #7</t>
  </si>
  <si>
    <t>UCH ED &amp; Radiology</t>
  </si>
  <si>
    <t>Hone the Intervention</t>
  </si>
  <si>
    <t>Anstett (Not availabe 10/28)</t>
  </si>
  <si>
    <t>Pareto, Hierarchy, Impact/Effort</t>
  </si>
  <si>
    <t>Understanding Business Drivers</t>
  </si>
  <si>
    <t>Negotiating for what you Need</t>
  </si>
  <si>
    <t>This Place Called Academia</t>
  </si>
  <si>
    <t>Week of 11/18</t>
  </si>
  <si>
    <t>Hone the Invervention: Design Thinking, Postive Deviance</t>
  </si>
  <si>
    <t>Session #9
December 9, 2025</t>
  </si>
  <si>
    <t>Team Check-in #8</t>
  </si>
  <si>
    <t>CHCO Health Clinic &amp; Dev. Peds.</t>
  </si>
  <si>
    <t>Design Thinking</t>
  </si>
  <si>
    <t xml:space="preserve">Anstett </t>
  </si>
  <si>
    <t>Positive Deviance</t>
  </si>
  <si>
    <t>QI and Health Equity</t>
  </si>
  <si>
    <t>Widmer and Raffel</t>
  </si>
  <si>
    <t xml:space="preserve">                            vvvvvvvvvvvvvvvv</t>
  </si>
  <si>
    <t>Session #10
December 16, 2025</t>
  </si>
  <si>
    <t>Team Check-in #9</t>
  </si>
  <si>
    <t>UCH Antimicrobial Stewardship</t>
  </si>
  <si>
    <t xml:space="preserve">Leading Change: Guiding Coalition </t>
  </si>
  <si>
    <t>Aim statement</t>
  </si>
  <si>
    <t>Optimizing EMR Requests</t>
  </si>
  <si>
    <t>Overcoming Resistance</t>
  </si>
  <si>
    <t>Team Logo</t>
  </si>
  <si>
    <t>Week of 12/18</t>
  </si>
  <si>
    <t>Leadership Journey, Alumni presentation, Positive Organizational Design, Guiding Coalition</t>
  </si>
  <si>
    <t>Session #11
January 13, 2026</t>
  </si>
  <si>
    <t>Storytelling</t>
  </si>
  <si>
    <t>Alumni Presentation</t>
  </si>
  <si>
    <t xml:space="preserve">MAC, PICU Delirium (updated outcomes?), ED </t>
  </si>
  <si>
    <t>Leading Change: Awareness Campaign</t>
  </si>
  <si>
    <t>Add more time?</t>
  </si>
  <si>
    <t>Mid-year Report Overview</t>
  </si>
  <si>
    <t>Week of 1/15</t>
  </si>
  <si>
    <t>Session #12
January 27, 2026</t>
  </si>
  <si>
    <t>Pre-mortem analysis</t>
  </si>
  <si>
    <t>Feedback to Improve Performance</t>
  </si>
  <si>
    <t>Mid-Year Report Practice Session</t>
  </si>
  <si>
    <t>Week of 1/29</t>
  </si>
  <si>
    <t>Report-outs, Leading Change: Vision</t>
  </si>
  <si>
    <t>Session #13
February 10, 2026</t>
  </si>
  <si>
    <t>Report-outs</t>
  </si>
  <si>
    <t>Leading Change: Removing Barriers</t>
  </si>
  <si>
    <t>Week of 2/19</t>
  </si>
  <si>
    <t>Report-outs, Effective Meetings</t>
  </si>
  <si>
    <t>Session #14
February 24, 2026</t>
  </si>
  <si>
    <t>Leading Change: Short-term Wins</t>
  </si>
  <si>
    <t>Week of 3/4</t>
  </si>
  <si>
    <t xml:space="preserve">Tuesday </t>
  </si>
  <si>
    <t xml:space="preserve">Session #15
March 10, 2026
</t>
  </si>
  <si>
    <t>Pilot</t>
  </si>
  <si>
    <t xml:space="preserve">Raffel </t>
  </si>
  <si>
    <t>Leadership Journey</t>
  </si>
  <si>
    <t>Hausmann</t>
  </si>
  <si>
    <t>Intro to AI</t>
  </si>
  <si>
    <t>Barry</t>
  </si>
  <si>
    <t>Positive Organizational Design</t>
  </si>
  <si>
    <t>Week of 3/18</t>
  </si>
  <si>
    <t>Data to Understand Impact, Embed the Change, Power &amp; Influence, Short-term wins</t>
  </si>
  <si>
    <t>Session #16
March 24, 2026</t>
  </si>
  <si>
    <t>DH OB/GYN Clinics</t>
  </si>
  <si>
    <t>Data to Understand Impact</t>
  </si>
  <si>
    <t>Time Management &amp; Delegation</t>
  </si>
  <si>
    <t>AI Prompting</t>
  </si>
  <si>
    <t>Week of 4/1</t>
  </si>
  <si>
    <t>Session #17
April 14, 2026</t>
  </si>
  <si>
    <t>Impact of Quality and Safety on Healthcare Finance</t>
  </si>
  <si>
    <t>Wiler</t>
  </si>
  <si>
    <t>Leadership Journey: Tom Gronow</t>
  </si>
  <si>
    <t>Gronow</t>
  </si>
  <si>
    <t>Removed Leading through complexity - 40 - Keeland; 3:00 Okay</t>
  </si>
  <si>
    <t>Running Effective Meetings</t>
  </si>
  <si>
    <t>removed DEI &amp; Leadership - 80 Mafe - yellow</t>
  </si>
  <si>
    <t>Week of 4/15</t>
  </si>
  <si>
    <t>Strategic Planning, QI Spread, Effective Meetings</t>
  </si>
  <si>
    <t>Session #18
April 28, 2026</t>
  </si>
  <si>
    <t>Strategic Planning</t>
  </si>
  <si>
    <t>QI Spread</t>
  </si>
  <si>
    <t>Power &amp; Influence</t>
  </si>
  <si>
    <t>Week of 4/29 or 5/6</t>
  </si>
  <si>
    <t>Session #19
May 12, 2026</t>
  </si>
  <si>
    <t>Second Victim</t>
  </si>
  <si>
    <t>Loi</t>
  </si>
  <si>
    <t>Removed innovation in healthcare - 50 - Kneeland</t>
  </si>
  <si>
    <t>Innovation in Healthcare</t>
  </si>
  <si>
    <t>Removed Burnout &amp; Resillence - 60 - Reese</t>
  </si>
  <si>
    <t>Embed the Change</t>
  </si>
  <si>
    <t>Anstett or Gottenborg</t>
  </si>
  <si>
    <t>Week of 5/20</t>
  </si>
  <si>
    <t>Session #20
May 26, 2026</t>
  </si>
  <si>
    <t>Report Outs</t>
  </si>
  <si>
    <t>30 minutes for each presentation</t>
  </si>
  <si>
    <t>Chopra</t>
  </si>
  <si>
    <t>To present at 4:00</t>
  </si>
  <si>
    <t>Week of 6/3</t>
  </si>
  <si>
    <t>Session #21
June 9, 2026</t>
  </si>
  <si>
    <t>Week of 6/17</t>
  </si>
  <si>
    <t>Session #22
June 23, 2026</t>
  </si>
  <si>
    <t>Reflecting on Why</t>
  </si>
  <si>
    <t>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</si>
</sst>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12" borderId="0" xfId="0" applyFont="1" applyFill="1" applyAlignment="1">
      <alignment horizontal="left" vertical="center" wrapText="1"/>
    </xf>
    <xf numFmtId="0" fontId="2" fillId="12" borderId="0" xfId="0" applyFont="1" applyFill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5" fillId="13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wrapText="1"/>
    </xf>
    <xf numFmtId="17" fontId="2" fillId="2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17" fontId="2" fillId="2" borderId="3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wrapText="1"/>
    </xf>
    <xf numFmtId="0" fontId="6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right" vertical="center" wrapText="1"/>
    </xf>
    <xf numFmtId="0" fontId="2" fillId="12" borderId="0" xfId="0" applyFont="1" applyFill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9" borderId="3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29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20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4" fillId="20" borderId="1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12" borderId="22" xfId="0" applyFont="1" applyFill="1" applyBorder="1" applyAlignment="1">
      <alignment vertical="center" wrapText="1"/>
    </xf>
    <xf numFmtId="0" fontId="5" fillId="14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vertical="center" wrapText="1"/>
    </xf>
    <xf numFmtId="0" fontId="2" fillId="12" borderId="0" xfId="0" applyFont="1" applyFill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17" borderId="1" xfId="0" applyFont="1" applyFill="1" applyBorder="1" applyAlignment="1">
      <alignment vertical="center" wrapText="1"/>
    </xf>
    <xf numFmtId="0" fontId="2" fillId="16" borderId="3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16" borderId="1" xfId="0" applyFont="1" applyFill="1" applyBorder="1" applyAlignment="1">
      <alignment vertical="center" wrapText="1"/>
    </xf>
    <xf numFmtId="0" fontId="2" fillId="19" borderId="3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10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wrapText="1"/>
    </xf>
    <xf numFmtId="0" fontId="2" fillId="18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vertical="center" wrapText="1"/>
    </xf>
    <xf numFmtId="0" fontId="2" fillId="17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2" fillId="0" borderId="0" xfId="0" applyFont="1"/>
    <xf numFmtId="0" fontId="2" fillId="0" borderId="3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5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7" fillId="12" borderId="0" xfId="0" applyFont="1" applyFill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2" fillId="12" borderId="0" xfId="0" applyFont="1" applyFill="1" applyAlignment="1">
      <alignment vertical="center"/>
    </xf>
    <xf numFmtId="0" fontId="7" fillId="2" borderId="17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12" borderId="0" xfId="0" applyFont="1" applyFill="1"/>
    <xf numFmtId="0" fontId="2" fillId="0" borderId="3" xfId="0" applyFont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2" fillId="19" borderId="3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4" fillId="11" borderId="3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DE6E-2313-4B4A-8F1D-AFF85F7FFB84}">
  <dimension ref="A1:I269"/>
  <sheetViews>
    <sheetView tabSelected="1" zoomScale="117" zoomScaleNormal="117" workbookViewId="0">
      <pane ySplit="4" topLeftCell="A121" activePane="bottomLeft" state="frozen"/>
      <selection pane="bottomLeft" activeCell="F133" sqref="F133"/>
    </sheetView>
  </sheetViews>
  <sheetFormatPr defaultColWidth="8.7109375" defaultRowHeight="14.1"/>
  <cols>
    <col min="1" max="1" width="1.7109375" style="3" customWidth="1"/>
    <col min="2" max="2" width="22.28515625" style="3" customWidth="1"/>
    <col min="3" max="3" width="34.28515625" style="3" customWidth="1"/>
    <col min="4" max="4" width="15.7109375" style="39" customWidth="1"/>
    <col min="5" max="5" width="20.7109375" style="84" customWidth="1"/>
    <col min="6" max="6" width="24.140625" style="3" customWidth="1"/>
    <col min="7" max="7" width="41.140625" style="3" customWidth="1"/>
    <col min="8" max="8" width="28.42578125" style="3" customWidth="1"/>
    <col min="9" max="9" width="26.7109375" style="3" customWidth="1"/>
    <col min="10" max="16384" width="8.7109375" style="3"/>
  </cols>
  <sheetData>
    <row r="1" spans="2:9" ht="54.6" customHeight="1" thickBot="1">
      <c r="B1" s="160" t="s">
        <v>0</v>
      </c>
      <c r="C1" s="160"/>
      <c r="D1" s="160"/>
      <c r="E1" s="160"/>
      <c r="F1" s="2" t="s">
        <v>1</v>
      </c>
      <c r="G1" s="79"/>
      <c r="H1" s="79"/>
      <c r="I1" s="79"/>
    </row>
    <row r="2" spans="2:9" ht="13.35" customHeight="1" thickBot="1">
      <c r="B2" s="4" t="s">
        <v>2</v>
      </c>
      <c r="C2" s="5" t="s">
        <v>3</v>
      </c>
      <c r="D2" s="6" t="s">
        <v>4</v>
      </c>
      <c r="E2" s="80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2:9" s="11" customFormat="1"/>
    <row r="4" spans="2:9" s="11" customFormat="1" ht="25.5" customHeight="1" thickBot="1">
      <c r="B4" s="12"/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4" t="s">
        <v>16</v>
      </c>
    </row>
    <row r="5" spans="2:9" s="11" customFormat="1"/>
    <row r="6" spans="2:9" s="11" customFormat="1" ht="17.850000000000001" customHeight="1">
      <c r="B6" s="134" t="s">
        <v>17</v>
      </c>
      <c r="C6" s="135"/>
      <c r="D6" s="135"/>
      <c r="E6" s="135"/>
      <c r="F6" s="135"/>
      <c r="G6" s="135"/>
      <c r="H6" s="135"/>
      <c r="I6" s="136"/>
    </row>
    <row r="7" spans="2:9" ht="17.100000000000001" customHeight="1">
      <c r="B7" s="132" t="s">
        <v>18</v>
      </c>
      <c r="C7" s="18" t="s">
        <v>19</v>
      </c>
      <c r="D7" s="19">
        <v>20</v>
      </c>
      <c r="E7" s="20" t="s">
        <v>20</v>
      </c>
      <c r="F7" s="20"/>
      <c r="G7" s="20"/>
      <c r="H7" s="137"/>
      <c r="I7" s="140" t="s">
        <v>21</v>
      </c>
    </row>
    <row r="8" spans="2:9" ht="90">
      <c r="B8" s="132"/>
      <c r="C8" s="18" t="s">
        <v>22</v>
      </c>
      <c r="D8" s="19">
        <v>45</v>
      </c>
      <c r="E8" s="20" t="s">
        <v>20</v>
      </c>
      <c r="F8" s="20" t="s">
        <v>23</v>
      </c>
      <c r="G8" s="1" t="s">
        <v>24</v>
      </c>
      <c r="H8" s="138"/>
      <c r="I8" s="141"/>
    </row>
    <row r="9" spans="2:9" ht="15">
      <c r="B9" s="132"/>
      <c r="C9" s="21" t="s">
        <v>25</v>
      </c>
      <c r="D9" s="19">
        <v>30</v>
      </c>
      <c r="E9" s="81" t="s">
        <v>20</v>
      </c>
      <c r="F9" s="22"/>
      <c r="G9" s="23"/>
      <c r="H9" s="138"/>
      <c r="I9" s="141"/>
    </row>
    <row r="10" spans="2:9" ht="43.5" customHeight="1">
      <c r="B10" s="132"/>
      <c r="C10" s="24" t="s">
        <v>26</v>
      </c>
      <c r="D10" s="19">
        <v>25</v>
      </c>
      <c r="E10" s="71" t="s">
        <v>27</v>
      </c>
      <c r="F10" s="82"/>
      <c r="G10" s="20"/>
      <c r="H10" s="138"/>
      <c r="I10" s="141"/>
    </row>
    <row r="11" spans="2:9" ht="29.1" customHeight="1">
      <c r="B11" s="132"/>
      <c r="C11" s="25" t="s">
        <v>28</v>
      </c>
      <c r="D11" s="19">
        <v>40</v>
      </c>
      <c r="E11" s="81" t="s">
        <v>29</v>
      </c>
      <c r="F11" s="26"/>
      <c r="G11" s="27"/>
      <c r="H11" s="138"/>
      <c r="I11" s="141"/>
    </row>
    <row r="12" spans="2:9" ht="45">
      <c r="B12" s="132"/>
      <c r="C12" s="28" t="s">
        <v>30</v>
      </c>
      <c r="D12" s="29">
        <v>15</v>
      </c>
      <c r="E12" s="63"/>
      <c r="F12" s="30" t="s">
        <v>31</v>
      </c>
      <c r="G12" s="31"/>
      <c r="H12" s="138"/>
      <c r="I12" s="141"/>
    </row>
    <row r="13" spans="2:9" ht="15">
      <c r="B13" s="132"/>
      <c r="C13" s="32" t="s">
        <v>32</v>
      </c>
      <c r="D13" s="29">
        <v>30</v>
      </c>
      <c r="E13" s="63"/>
      <c r="F13" s="30"/>
      <c r="G13" s="31"/>
      <c r="H13" s="138"/>
      <c r="I13" s="141"/>
    </row>
    <row r="14" spans="2:9" ht="15">
      <c r="B14" s="132"/>
      <c r="C14" s="32" t="s">
        <v>33</v>
      </c>
      <c r="D14" s="29">
        <v>10</v>
      </c>
      <c r="E14" s="63"/>
      <c r="F14" s="30"/>
      <c r="G14" s="31"/>
      <c r="H14" s="138"/>
      <c r="I14" s="141"/>
    </row>
    <row r="15" spans="2:9" ht="15">
      <c r="B15" s="132"/>
      <c r="C15" s="33" t="s">
        <v>34</v>
      </c>
      <c r="D15" s="29">
        <f>SUM(D6:D14)</f>
        <v>215</v>
      </c>
      <c r="E15" s="63"/>
      <c r="F15" s="30"/>
      <c r="G15" s="31"/>
      <c r="H15" s="138"/>
      <c r="I15" s="141"/>
    </row>
    <row r="16" spans="2:9" ht="15">
      <c r="B16" s="133"/>
      <c r="C16" s="34" t="s">
        <v>35</v>
      </c>
      <c r="D16" s="35">
        <f>235-D15</f>
        <v>20</v>
      </c>
      <c r="E16" s="83"/>
      <c r="F16" s="36"/>
      <c r="G16" s="36"/>
      <c r="H16" s="139"/>
      <c r="I16" s="142"/>
    </row>
    <row r="17" spans="2:9" ht="20.100000000000001" customHeight="1">
      <c r="B17" s="37"/>
      <c r="C17" s="38"/>
      <c r="H17" s="39"/>
      <c r="I17" s="39"/>
    </row>
    <row r="18" spans="2:9" ht="20.100000000000001" customHeight="1" thickBot="1">
      <c r="B18" s="40" t="s">
        <v>36</v>
      </c>
      <c r="C18" s="41" t="s">
        <v>37</v>
      </c>
      <c r="D18" s="42"/>
      <c r="E18" s="85"/>
      <c r="F18" s="43"/>
      <c r="G18" s="43"/>
      <c r="H18" s="42"/>
      <c r="I18" s="44"/>
    </row>
    <row r="19" spans="2:9" ht="20.100000000000001" customHeight="1" thickBot="1">
      <c r="B19" s="37"/>
      <c r="C19" s="45"/>
    </row>
    <row r="20" spans="2:9" s="11" customFormat="1" ht="17.850000000000001" customHeight="1">
      <c r="B20" s="129" t="s">
        <v>38</v>
      </c>
      <c r="C20" s="130"/>
      <c r="D20" s="130"/>
      <c r="E20" s="130"/>
      <c r="F20" s="130"/>
      <c r="G20" s="130"/>
      <c r="H20" s="130"/>
      <c r="I20" s="131"/>
    </row>
    <row r="21" spans="2:9" ht="45">
      <c r="B21" s="132" t="s">
        <v>39</v>
      </c>
      <c r="C21" s="18" t="s">
        <v>40</v>
      </c>
      <c r="D21" s="19">
        <v>10</v>
      </c>
      <c r="E21" s="20"/>
      <c r="F21" s="20" t="s">
        <v>41</v>
      </c>
      <c r="G21" s="20"/>
      <c r="H21" s="143" t="s">
        <v>42</v>
      </c>
      <c r="I21" s="140" t="s">
        <v>43</v>
      </c>
    </row>
    <row r="22" spans="2:9" ht="30">
      <c r="B22" s="132"/>
      <c r="C22" s="46" t="s">
        <v>44</v>
      </c>
      <c r="D22" s="19">
        <v>10</v>
      </c>
      <c r="E22" s="47" t="s">
        <v>45</v>
      </c>
      <c r="F22" s="20"/>
      <c r="G22" s="20" t="s">
        <v>46</v>
      </c>
      <c r="H22" s="144"/>
      <c r="I22" s="141"/>
    </row>
    <row r="23" spans="2:9" ht="30">
      <c r="B23" s="132"/>
      <c r="C23" s="56" t="s">
        <v>47</v>
      </c>
      <c r="D23" s="19">
        <v>30</v>
      </c>
      <c r="E23" s="87" t="s">
        <v>48</v>
      </c>
      <c r="F23" s="88"/>
      <c r="G23" s="22" t="s">
        <v>49</v>
      </c>
      <c r="H23" s="144"/>
      <c r="I23" s="141"/>
    </row>
    <row r="24" spans="2:9" ht="30">
      <c r="B24" s="132"/>
      <c r="C24" s="48" t="s">
        <v>50</v>
      </c>
      <c r="D24" s="29">
        <v>55</v>
      </c>
      <c r="E24" s="86" t="s">
        <v>51</v>
      </c>
      <c r="F24" s="30"/>
      <c r="G24" s="31" t="s">
        <v>52</v>
      </c>
      <c r="H24" s="144"/>
      <c r="I24" s="141"/>
    </row>
    <row r="25" spans="2:9" ht="32.450000000000003" customHeight="1">
      <c r="B25" s="132"/>
      <c r="C25" s="25" t="s">
        <v>53</v>
      </c>
      <c r="D25" s="29">
        <v>60</v>
      </c>
      <c r="E25" s="63" t="s">
        <v>54</v>
      </c>
      <c r="F25" s="30"/>
      <c r="G25" s="106" t="s">
        <v>55</v>
      </c>
      <c r="H25" s="144"/>
      <c r="I25" s="141"/>
    </row>
    <row r="26" spans="2:9" ht="15">
      <c r="B26" s="132"/>
      <c r="C26" s="32" t="s">
        <v>9</v>
      </c>
      <c r="D26" s="29">
        <v>30</v>
      </c>
      <c r="E26" s="63"/>
      <c r="F26" s="30"/>
      <c r="G26" s="31"/>
      <c r="H26" s="144"/>
      <c r="I26" s="141"/>
    </row>
    <row r="27" spans="2:9" ht="15">
      <c r="B27" s="132"/>
      <c r="C27" s="32" t="s">
        <v>32</v>
      </c>
      <c r="D27" s="29">
        <v>30</v>
      </c>
      <c r="E27" s="63"/>
      <c r="F27" s="30"/>
      <c r="G27" s="31"/>
      <c r="H27" s="144"/>
      <c r="I27" s="141"/>
    </row>
    <row r="28" spans="2:9" ht="15">
      <c r="B28" s="132"/>
      <c r="C28" s="32" t="s">
        <v>33</v>
      </c>
      <c r="D28" s="29">
        <v>10</v>
      </c>
      <c r="E28" s="63"/>
      <c r="F28" s="30"/>
      <c r="G28" s="31"/>
      <c r="H28" s="144"/>
      <c r="I28" s="141"/>
    </row>
    <row r="29" spans="2:9" ht="15">
      <c r="B29" s="132"/>
      <c r="C29" s="33" t="s">
        <v>34</v>
      </c>
      <c r="D29" s="49">
        <f>SUM(D20:D28)</f>
        <v>235</v>
      </c>
      <c r="E29" s="63"/>
      <c r="F29" s="30"/>
      <c r="G29" s="31"/>
      <c r="H29" s="144"/>
      <c r="I29" s="141"/>
    </row>
    <row r="30" spans="2:9" ht="15">
      <c r="B30" s="133"/>
      <c r="C30" s="34" t="s">
        <v>35</v>
      </c>
      <c r="D30" s="35">
        <f>235-D29</f>
        <v>0</v>
      </c>
      <c r="E30" s="83"/>
      <c r="F30" s="36"/>
      <c r="G30" s="36"/>
      <c r="H30" s="145"/>
      <c r="I30" s="142"/>
    </row>
    <row r="31" spans="2:9" ht="20.100000000000001" customHeight="1" thickBot="1">
      <c r="B31" s="37"/>
      <c r="C31" s="38"/>
      <c r="H31" s="39"/>
      <c r="I31" s="39"/>
    </row>
    <row r="32" spans="2:9" ht="20.100000000000001" customHeight="1" thickBot="1">
      <c r="B32" s="40" t="s">
        <v>36</v>
      </c>
      <c r="C32" s="41" t="s">
        <v>56</v>
      </c>
      <c r="D32" s="42"/>
      <c r="E32" s="85"/>
      <c r="F32" s="43"/>
      <c r="G32" s="43"/>
      <c r="H32" s="42"/>
      <c r="I32" s="44"/>
    </row>
    <row r="33" spans="2:9" ht="20.100000000000001" customHeight="1" thickBot="1"/>
    <row r="34" spans="2:9" s="11" customFormat="1" ht="17.850000000000001" customHeight="1">
      <c r="B34" s="134" t="s">
        <v>57</v>
      </c>
      <c r="C34" s="135"/>
      <c r="D34" s="135"/>
      <c r="E34" s="135"/>
      <c r="F34" s="135"/>
      <c r="G34" s="135"/>
      <c r="H34" s="135"/>
      <c r="I34" s="136"/>
    </row>
    <row r="35" spans="2:9" ht="30">
      <c r="B35" s="132" t="s">
        <v>58</v>
      </c>
      <c r="C35" s="46" t="s">
        <v>59</v>
      </c>
      <c r="D35" s="19">
        <v>10</v>
      </c>
      <c r="E35" s="47" t="s">
        <v>60</v>
      </c>
      <c r="F35" s="20"/>
      <c r="G35" s="20" t="s">
        <v>46</v>
      </c>
      <c r="H35" s="143" t="s">
        <v>21</v>
      </c>
      <c r="I35" s="140" t="s">
        <v>61</v>
      </c>
    </row>
    <row r="36" spans="2:9" ht="30">
      <c r="B36" s="132"/>
      <c r="C36" s="48" t="s">
        <v>62</v>
      </c>
      <c r="D36" s="29">
        <v>10</v>
      </c>
      <c r="E36" s="87" t="s">
        <v>48</v>
      </c>
      <c r="F36" s="30"/>
      <c r="G36" s="50" t="s">
        <v>63</v>
      </c>
      <c r="H36" s="144"/>
      <c r="I36" s="141"/>
    </row>
    <row r="37" spans="2:9" ht="15">
      <c r="B37" s="132"/>
      <c r="C37" s="51" t="s">
        <v>64</v>
      </c>
      <c r="D37" s="19">
        <v>30</v>
      </c>
      <c r="E37" s="87" t="s">
        <v>48</v>
      </c>
      <c r="F37" s="22"/>
      <c r="G37" s="50"/>
      <c r="H37" s="144"/>
      <c r="I37" s="141"/>
    </row>
    <row r="38" spans="2:9" ht="30">
      <c r="B38" s="132"/>
      <c r="C38" s="48" t="s">
        <v>65</v>
      </c>
      <c r="D38" s="29">
        <v>35</v>
      </c>
      <c r="E38" s="87" t="s">
        <v>48</v>
      </c>
      <c r="F38" s="30"/>
      <c r="G38" s="31" t="s">
        <v>66</v>
      </c>
      <c r="H38" s="144"/>
      <c r="I38" s="141"/>
    </row>
    <row r="39" spans="2:9" ht="30">
      <c r="B39" s="132"/>
      <c r="C39" s="48" t="s">
        <v>67</v>
      </c>
      <c r="D39" s="29">
        <v>40</v>
      </c>
      <c r="E39" s="105" t="s">
        <v>68</v>
      </c>
      <c r="F39" s="30"/>
      <c r="G39" s="31" t="s">
        <v>69</v>
      </c>
      <c r="H39" s="144"/>
      <c r="I39" s="141"/>
    </row>
    <row r="40" spans="2:9" ht="15">
      <c r="B40" s="132"/>
      <c r="C40" s="48" t="s">
        <v>70</v>
      </c>
      <c r="D40" s="29">
        <v>30</v>
      </c>
      <c r="E40" s="105" t="s">
        <v>68</v>
      </c>
      <c r="F40" s="30"/>
      <c r="G40" s="31" t="s">
        <v>71</v>
      </c>
      <c r="H40" s="144"/>
      <c r="I40" s="141"/>
    </row>
    <row r="41" spans="2:9" ht="15">
      <c r="B41" s="132"/>
      <c r="C41" s="52" t="s">
        <v>9</v>
      </c>
      <c r="D41" s="29">
        <v>40</v>
      </c>
      <c r="E41" s="63"/>
      <c r="F41" s="30"/>
      <c r="G41" s="31"/>
      <c r="H41" s="144"/>
      <c r="I41" s="141"/>
    </row>
    <row r="42" spans="2:9" ht="15">
      <c r="B42" s="132"/>
      <c r="C42" s="32" t="s">
        <v>32</v>
      </c>
      <c r="D42" s="29">
        <v>30</v>
      </c>
      <c r="E42" s="63"/>
      <c r="F42" s="30"/>
      <c r="G42" s="31"/>
      <c r="H42" s="144"/>
      <c r="I42" s="141"/>
    </row>
    <row r="43" spans="2:9" ht="15">
      <c r="B43" s="132"/>
      <c r="C43" s="32" t="s">
        <v>33</v>
      </c>
      <c r="D43" s="29">
        <v>10</v>
      </c>
      <c r="E43" s="63"/>
      <c r="F43" s="30"/>
      <c r="G43" s="31"/>
      <c r="H43" s="144"/>
      <c r="I43" s="141"/>
    </row>
    <row r="44" spans="2:9" ht="15">
      <c r="B44" s="132"/>
      <c r="C44" s="33" t="s">
        <v>34</v>
      </c>
      <c r="D44" s="29">
        <f>SUM(D34:D43)</f>
        <v>235</v>
      </c>
      <c r="E44" s="63"/>
      <c r="F44" s="30"/>
      <c r="G44" s="31"/>
      <c r="H44" s="144"/>
      <c r="I44" s="141"/>
    </row>
    <row r="45" spans="2:9" ht="15">
      <c r="B45" s="133"/>
      <c r="C45" s="34" t="s">
        <v>35</v>
      </c>
      <c r="D45" s="35">
        <f>235-D44</f>
        <v>0</v>
      </c>
      <c r="E45" s="83"/>
      <c r="F45" s="36"/>
      <c r="G45" s="36"/>
      <c r="H45" s="145"/>
      <c r="I45" s="142"/>
    </row>
    <row r="46" spans="2:9" ht="20.100000000000001" customHeight="1" thickBot="1">
      <c r="B46" s="37"/>
      <c r="C46" s="38"/>
      <c r="H46" s="39"/>
      <c r="I46" s="39"/>
    </row>
    <row r="47" spans="2:9" ht="20.100000000000001" customHeight="1" thickBot="1">
      <c r="B47" s="40" t="s">
        <v>36</v>
      </c>
      <c r="C47" s="41" t="s">
        <v>72</v>
      </c>
      <c r="D47" s="42"/>
      <c r="E47" s="85"/>
      <c r="F47" s="43"/>
      <c r="G47" s="43"/>
      <c r="H47" s="42"/>
      <c r="I47" s="44"/>
    </row>
    <row r="48" spans="2:9" ht="20.100000000000001" customHeight="1" thickBot="1"/>
    <row r="49" spans="2:9" s="11" customFormat="1" ht="17.850000000000001" customHeight="1">
      <c r="B49" s="134" t="s">
        <v>73</v>
      </c>
      <c r="C49" s="135"/>
      <c r="D49" s="135"/>
      <c r="E49" s="135"/>
      <c r="F49" s="135"/>
      <c r="G49" s="135"/>
      <c r="H49" s="135"/>
      <c r="I49" s="136"/>
    </row>
    <row r="50" spans="2:9" ht="30">
      <c r="B50" s="132" t="s">
        <v>74</v>
      </c>
      <c r="C50" s="46" t="s">
        <v>75</v>
      </c>
      <c r="D50" s="19">
        <v>10</v>
      </c>
      <c r="E50" s="47" t="s">
        <v>76</v>
      </c>
      <c r="F50" s="20" t="s">
        <v>77</v>
      </c>
      <c r="G50" s="20" t="s">
        <v>46</v>
      </c>
      <c r="H50" s="137"/>
      <c r="I50" s="140" t="s">
        <v>78</v>
      </c>
    </row>
    <row r="51" spans="2:9" ht="15">
      <c r="B51" s="132"/>
      <c r="C51" s="48" t="s">
        <v>79</v>
      </c>
      <c r="D51" s="29">
        <v>45</v>
      </c>
      <c r="E51" s="89" t="s">
        <v>48</v>
      </c>
      <c r="F51" s="30"/>
      <c r="G51" s="104" t="s">
        <v>80</v>
      </c>
      <c r="H51" s="138"/>
      <c r="I51" s="141"/>
    </row>
    <row r="52" spans="2:9" ht="15">
      <c r="B52" s="132"/>
      <c r="C52" s="48" t="s">
        <v>81</v>
      </c>
      <c r="D52" s="29">
        <v>45</v>
      </c>
      <c r="E52" s="86" t="s">
        <v>51</v>
      </c>
      <c r="F52" s="30"/>
      <c r="G52" s="104" t="s">
        <v>82</v>
      </c>
      <c r="H52" s="138"/>
      <c r="I52" s="141"/>
    </row>
    <row r="53" spans="2:9" ht="60">
      <c r="B53" s="132"/>
      <c r="C53" s="53" t="s">
        <v>83</v>
      </c>
      <c r="D53" s="19">
        <v>20</v>
      </c>
      <c r="E53" s="71" t="s">
        <v>84</v>
      </c>
      <c r="F53" s="30"/>
      <c r="G53" s="106" t="s">
        <v>85</v>
      </c>
      <c r="H53" s="138"/>
      <c r="I53" s="141"/>
    </row>
    <row r="54" spans="2:9" ht="15">
      <c r="B54" s="132"/>
      <c r="C54" s="54" t="s">
        <v>86</v>
      </c>
      <c r="D54" s="29">
        <v>75</v>
      </c>
      <c r="E54" s="63" t="s">
        <v>20</v>
      </c>
      <c r="F54" s="30"/>
      <c r="G54" s="104" t="s">
        <v>87</v>
      </c>
      <c r="H54" s="138"/>
      <c r="I54" s="141"/>
    </row>
    <row r="55" spans="2:9" ht="15">
      <c r="B55" s="132"/>
      <c r="C55" s="32" t="s">
        <v>32</v>
      </c>
      <c r="D55" s="29">
        <v>30</v>
      </c>
      <c r="E55" s="63"/>
      <c r="F55" s="30"/>
      <c r="G55" s="31"/>
      <c r="H55" s="138"/>
      <c r="I55" s="141"/>
    </row>
    <row r="56" spans="2:9" ht="15">
      <c r="B56" s="132"/>
      <c r="C56" s="32" t="s">
        <v>33</v>
      </c>
      <c r="D56" s="29">
        <v>10</v>
      </c>
      <c r="E56" s="63"/>
      <c r="F56" s="30"/>
      <c r="G56" s="31"/>
      <c r="H56" s="138"/>
      <c r="I56" s="141"/>
    </row>
    <row r="57" spans="2:9" ht="15">
      <c r="B57" s="132"/>
      <c r="C57" s="33" t="s">
        <v>34</v>
      </c>
      <c r="D57" s="29">
        <f>SUM(D49:D56)</f>
        <v>235</v>
      </c>
      <c r="E57" s="63"/>
      <c r="F57" s="30"/>
      <c r="G57" s="31"/>
      <c r="H57" s="138"/>
      <c r="I57" s="141"/>
    </row>
    <row r="58" spans="2:9" ht="15">
      <c r="B58" s="133"/>
      <c r="C58" s="34" t="s">
        <v>35</v>
      </c>
      <c r="D58" s="35">
        <f>235-D57</f>
        <v>0</v>
      </c>
      <c r="E58" s="83"/>
      <c r="F58" s="36"/>
      <c r="G58" s="36"/>
      <c r="H58" s="139"/>
      <c r="I58" s="142"/>
    </row>
    <row r="59" spans="2:9" ht="20.100000000000001" customHeight="1" thickBot="1">
      <c r="B59" s="37"/>
      <c r="C59" s="38"/>
      <c r="H59" s="39"/>
      <c r="I59" s="39"/>
    </row>
    <row r="60" spans="2:9" ht="20.100000000000001" customHeight="1" thickBot="1">
      <c r="B60" s="55" t="s">
        <v>36</v>
      </c>
      <c r="C60" s="41" t="s">
        <v>88</v>
      </c>
      <c r="D60" s="42"/>
      <c r="E60" s="85"/>
      <c r="F60" s="43"/>
      <c r="G60" s="43"/>
      <c r="H60" s="42"/>
      <c r="I60" s="44"/>
    </row>
    <row r="61" spans="2:9" ht="20.100000000000001" customHeight="1" thickBot="1"/>
    <row r="62" spans="2:9" s="11" customFormat="1" ht="17.850000000000001" customHeight="1">
      <c r="B62" s="134" t="s">
        <v>89</v>
      </c>
      <c r="C62" s="135"/>
      <c r="D62" s="135"/>
      <c r="E62" s="135"/>
      <c r="F62" s="135"/>
      <c r="G62" s="135"/>
      <c r="H62" s="135"/>
      <c r="I62" s="136"/>
    </row>
    <row r="63" spans="2:9" ht="13.5" customHeight="1">
      <c r="B63" s="132" t="s">
        <v>90</v>
      </c>
      <c r="C63" s="46" t="s">
        <v>91</v>
      </c>
      <c r="D63" s="19">
        <v>10</v>
      </c>
      <c r="E63" s="90" t="s">
        <v>92</v>
      </c>
      <c r="F63" s="20"/>
      <c r="G63" s="20"/>
      <c r="H63" s="137"/>
      <c r="I63" s="140" t="s">
        <v>93</v>
      </c>
    </row>
    <row r="64" spans="2:9" ht="19.5" customHeight="1">
      <c r="B64" s="132"/>
      <c r="C64" s="56" t="s">
        <v>94</v>
      </c>
      <c r="D64" s="19">
        <v>50</v>
      </c>
      <c r="E64" s="91" t="s">
        <v>95</v>
      </c>
      <c r="F64" s="20"/>
      <c r="G64" s="20"/>
      <c r="H64" s="138"/>
      <c r="I64" s="141"/>
    </row>
    <row r="65" spans="2:9" ht="32.85" customHeight="1">
      <c r="B65" s="132"/>
      <c r="C65" s="57" t="s">
        <v>96</v>
      </c>
      <c r="D65" s="19">
        <v>130</v>
      </c>
      <c r="E65" s="92" t="s">
        <v>20</v>
      </c>
      <c r="F65" s="20"/>
      <c r="G65" s="20"/>
      <c r="H65" s="138"/>
      <c r="I65" s="141"/>
    </row>
    <row r="66" spans="2:9" ht="15">
      <c r="B66" s="132"/>
      <c r="C66" s="32" t="s">
        <v>32</v>
      </c>
      <c r="D66" s="29">
        <v>25</v>
      </c>
      <c r="E66" s="63"/>
      <c r="F66" s="30"/>
      <c r="G66" s="31"/>
      <c r="H66" s="138"/>
      <c r="I66" s="141"/>
    </row>
    <row r="67" spans="2:9" ht="15">
      <c r="B67" s="132"/>
      <c r="C67" s="32" t="s">
        <v>33</v>
      </c>
      <c r="D67" s="29">
        <v>10</v>
      </c>
      <c r="E67" s="63"/>
      <c r="F67" s="30"/>
      <c r="G67" s="31"/>
      <c r="H67" s="138"/>
      <c r="I67" s="141"/>
    </row>
    <row r="68" spans="2:9" ht="15">
      <c r="B68" s="132"/>
      <c r="C68" s="33" t="s">
        <v>34</v>
      </c>
      <c r="D68" s="29">
        <f>SUM(D62:D67)</f>
        <v>225</v>
      </c>
      <c r="E68" s="63"/>
      <c r="F68" s="30"/>
      <c r="G68" s="31"/>
      <c r="H68" s="138"/>
      <c r="I68" s="141"/>
    </row>
    <row r="69" spans="2:9" ht="15">
      <c r="B69" s="133"/>
      <c r="C69" s="34" t="s">
        <v>35</v>
      </c>
      <c r="D69" s="35">
        <f>235-D68</f>
        <v>10</v>
      </c>
      <c r="E69" s="83"/>
      <c r="F69" s="36"/>
      <c r="G69" s="36"/>
      <c r="H69" s="139"/>
      <c r="I69" s="142"/>
    </row>
    <row r="70" spans="2:9" ht="20.100000000000001" customHeight="1" thickBot="1">
      <c r="B70" s="37"/>
      <c r="C70" s="38"/>
      <c r="H70" s="39"/>
      <c r="I70" s="39"/>
    </row>
    <row r="71" spans="2:9" ht="20.100000000000001" customHeight="1" thickBot="1">
      <c r="B71" s="55" t="s">
        <v>36</v>
      </c>
      <c r="C71" s="41" t="s">
        <v>97</v>
      </c>
      <c r="D71" s="42"/>
      <c r="E71" s="85"/>
      <c r="F71" s="43"/>
      <c r="G71" s="43"/>
      <c r="H71" s="42"/>
      <c r="I71" s="44"/>
    </row>
    <row r="72" spans="2:9" ht="20.100000000000001" customHeight="1" thickBot="1">
      <c r="B72" s="37"/>
      <c r="C72" s="38"/>
      <c r="H72" s="39"/>
      <c r="I72" s="39"/>
    </row>
    <row r="73" spans="2:9" s="11" customFormat="1" ht="17.850000000000001" customHeight="1">
      <c r="B73" s="134"/>
      <c r="C73" s="135"/>
      <c r="D73" s="135"/>
      <c r="E73" s="135"/>
      <c r="F73" s="135"/>
      <c r="G73" s="135"/>
      <c r="H73" s="135"/>
      <c r="I73" s="136"/>
    </row>
    <row r="74" spans="2:9" ht="30">
      <c r="B74" s="132" t="s">
        <v>98</v>
      </c>
      <c r="C74" s="46" t="s">
        <v>99</v>
      </c>
      <c r="D74" s="19">
        <v>10</v>
      </c>
      <c r="E74" s="90" t="s">
        <v>100</v>
      </c>
      <c r="F74" s="20"/>
      <c r="G74" s="20">
        <v>110</v>
      </c>
      <c r="H74" s="137"/>
      <c r="I74" s="156" t="s">
        <v>101</v>
      </c>
    </row>
    <row r="75" spans="2:9" ht="15">
      <c r="B75" s="132"/>
      <c r="C75" s="25" t="s">
        <v>102</v>
      </c>
      <c r="D75" s="58">
        <v>45</v>
      </c>
      <c r="E75" s="105" t="s">
        <v>20</v>
      </c>
      <c r="F75" s="59"/>
      <c r="G75" s="22"/>
      <c r="H75" s="138"/>
      <c r="I75" s="157"/>
    </row>
    <row r="76" spans="2:9" ht="15">
      <c r="B76" s="132"/>
      <c r="C76" s="25" t="s">
        <v>103</v>
      </c>
      <c r="D76" s="19">
        <v>60</v>
      </c>
      <c r="E76" s="93" t="s">
        <v>104</v>
      </c>
      <c r="F76" s="22" t="s">
        <v>105</v>
      </c>
      <c r="G76" s="22"/>
      <c r="H76" s="138"/>
      <c r="I76" s="157"/>
    </row>
    <row r="77" spans="2:9" ht="28.5">
      <c r="B77" s="132"/>
      <c r="C77" s="51" t="s">
        <v>106</v>
      </c>
      <c r="D77" s="19">
        <v>45</v>
      </c>
      <c r="E77" s="161" t="s">
        <v>20</v>
      </c>
      <c r="F77" s="22"/>
      <c r="G77" s="22"/>
      <c r="H77" s="138"/>
      <c r="I77" s="157"/>
    </row>
    <row r="78" spans="2:9" ht="14.25">
      <c r="B78" s="132"/>
      <c r="C78" s="162" t="s">
        <v>9</v>
      </c>
      <c r="D78" s="19">
        <v>30</v>
      </c>
      <c r="E78" s="161"/>
      <c r="F78" s="22"/>
      <c r="G78" s="22"/>
      <c r="H78" s="138"/>
      <c r="I78" s="157"/>
    </row>
    <row r="79" spans="2:9" ht="15">
      <c r="B79" s="132"/>
      <c r="C79" s="32" t="s">
        <v>32</v>
      </c>
      <c r="D79" s="29">
        <v>30</v>
      </c>
      <c r="E79" s="63"/>
      <c r="F79" s="30"/>
      <c r="G79" s="31">
        <v>70</v>
      </c>
      <c r="H79" s="138"/>
      <c r="I79" s="157"/>
    </row>
    <row r="80" spans="2:9" ht="15">
      <c r="B80" s="132"/>
      <c r="C80" s="32" t="s">
        <v>33</v>
      </c>
      <c r="D80" s="29">
        <v>15</v>
      </c>
      <c r="E80" s="63"/>
      <c r="F80" s="30"/>
      <c r="G80" s="31">
        <v>60</v>
      </c>
      <c r="H80" s="138"/>
      <c r="I80" s="157"/>
    </row>
    <row r="81" spans="2:9" ht="15">
      <c r="B81" s="132"/>
      <c r="C81" s="33" t="s">
        <v>34</v>
      </c>
      <c r="D81" s="29">
        <f>SUM(D73:D80)</f>
        <v>235</v>
      </c>
      <c r="E81" s="63"/>
      <c r="F81" s="30"/>
      <c r="G81" s="31">
        <v>45</v>
      </c>
      <c r="H81" s="138"/>
      <c r="I81" s="157"/>
    </row>
    <row r="82" spans="2:9" ht="15">
      <c r="B82" s="133"/>
      <c r="C82" s="34" t="s">
        <v>35</v>
      </c>
      <c r="D82" s="35">
        <f>235-D81</f>
        <v>0</v>
      </c>
      <c r="E82" s="83"/>
      <c r="F82" s="36"/>
      <c r="G82" s="36"/>
      <c r="H82" s="139"/>
      <c r="I82" s="158"/>
    </row>
    <row r="83" spans="2:9" ht="20.100000000000001" customHeight="1" thickBot="1">
      <c r="B83" s="37"/>
      <c r="C83" s="38"/>
      <c r="H83" s="39"/>
      <c r="I83" s="39"/>
    </row>
    <row r="84" spans="2:9" ht="20.100000000000001" customHeight="1" thickBot="1">
      <c r="B84" s="55" t="s">
        <v>36</v>
      </c>
      <c r="C84" s="41" t="s">
        <v>107</v>
      </c>
      <c r="D84" s="42"/>
      <c r="E84" s="85"/>
      <c r="F84" s="43"/>
      <c r="G84" s="43"/>
      <c r="H84" s="42"/>
      <c r="I84" s="44"/>
    </row>
    <row r="85" spans="2:9" ht="20.100000000000001" customHeight="1" thickBot="1"/>
    <row r="86" spans="2:9" s="11" customFormat="1" ht="17.850000000000001" customHeight="1">
      <c r="B86" s="134"/>
      <c r="C86" s="135"/>
      <c r="D86" s="135"/>
      <c r="E86" s="135"/>
      <c r="F86" s="135"/>
      <c r="G86" s="135"/>
      <c r="H86" s="135"/>
      <c r="I86" s="136"/>
    </row>
    <row r="87" spans="2:9" ht="13.5" customHeight="1">
      <c r="B87" s="132" t="s">
        <v>108</v>
      </c>
      <c r="C87" s="107" t="s">
        <v>109</v>
      </c>
      <c r="D87" s="108">
        <v>10</v>
      </c>
      <c r="E87" s="128" t="s">
        <v>110</v>
      </c>
      <c r="F87" s="20"/>
      <c r="G87" s="20"/>
      <c r="H87" s="146"/>
      <c r="I87" s="140" t="s">
        <v>111</v>
      </c>
    </row>
    <row r="88" spans="2:9">
      <c r="B88" s="154"/>
      <c r="C88" s="126" t="s">
        <v>112</v>
      </c>
      <c r="D88" s="108">
        <v>70</v>
      </c>
      <c r="E88" s="125" t="s">
        <v>51</v>
      </c>
      <c r="F88" s="30"/>
      <c r="G88" s="31"/>
      <c r="H88" s="147"/>
      <c r="I88" s="141"/>
    </row>
    <row r="89" spans="2:9" ht="18" customHeight="1">
      <c r="B89" s="154"/>
      <c r="C89" s="127" t="s">
        <v>113</v>
      </c>
      <c r="D89" s="108">
        <v>110</v>
      </c>
      <c r="E89" s="124" t="s">
        <v>114</v>
      </c>
      <c r="F89" s="20"/>
      <c r="G89" s="60"/>
      <c r="H89" s="147"/>
      <c r="I89" s="141"/>
    </row>
    <row r="90" spans="2:9" ht="18.95" customHeight="1">
      <c r="B90" s="154"/>
      <c r="C90" s="109" t="s">
        <v>32</v>
      </c>
      <c r="D90" s="110">
        <v>30</v>
      </c>
      <c r="E90" s="111"/>
      <c r="F90" s="30"/>
      <c r="G90" s="61"/>
      <c r="H90" s="147"/>
      <c r="I90" s="141"/>
    </row>
    <row r="91" spans="2:9">
      <c r="B91" s="154"/>
      <c r="C91" s="109" t="s">
        <v>33</v>
      </c>
      <c r="D91" s="110">
        <v>15</v>
      </c>
      <c r="E91" s="111"/>
      <c r="F91" s="30"/>
      <c r="G91" s="61"/>
      <c r="H91" s="147"/>
      <c r="I91" s="141"/>
    </row>
    <row r="92" spans="2:9">
      <c r="B92" s="154"/>
      <c r="C92" s="112" t="s">
        <v>34</v>
      </c>
      <c r="D92" s="110">
        <f>SUM(D86:D91)</f>
        <v>235</v>
      </c>
      <c r="E92" s="111"/>
      <c r="F92" s="30"/>
      <c r="G92" s="61"/>
      <c r="H92" s="147"/>
      <c r="I92" s="141"/>
    </row>
    <row r="93" spans="2:9">
      <c r="B93" s="154"/>
      <c r="C93" s="112" t="s">
        <v>35</v>
      </c>
      <c r="D93" s="110">
        <f>235-D92</f>
        <v>0</v>
      </c>
      <c r="E93" s="113"/>
      <c r="F93" s="31"/>
      <c r="G93" s="61"/>
      <c r="H93" s="147"/>
      <c r="I93" s="141"/>
    </row>
    <row r="94" spans="2:9">
      <c r="B94" s="155"/>
      <c r="C94" s="114"/>
      <c r="D94" s="115"/>
      <c r="E94" s="116"/>
      <c r="F94" s="36"/>
      <c r="G94" s="62"/>
      <c r="H94" s="148"/>
      <c r="I94" s="142"/>
    </row>
    <row r="95" spans="2:9" ht="20.100000000000001" customHeight="1" thickBot="1">
      <c r="B95" s="37"/>
      <c r="C95" s="117"/>
      <c r="D95" s="118"/>
      <c r="E95" s="119"/>
      <c r="H95" s="39"/>
      <c r="I95" s="39"/>
    </row>
    <row r="96" spans="2:9" ht="20.100000000000001" customHeight="1" thickBot="1">
      <c r="B96" s="55" t="s">
        <v>36</v>
      </c>
      <c r="C96" s="120" t="s">
        <v>115</v>
      </c>
      <c r="D96" s="121"/>
      <c r="E96" s="122"/>
      <c r="F96" s="43"/>
      <c r="G96" s="43"/>
      <c r="H96" s="42"/>
      <c r="I96" s="44"/>
    </row>
    <row r="97" spans="2:9" ht="20.100000000000001" customHeight="1" thickBot="1">
      <c r="C97" s="123"/>
      <c r="D97" s="118"/>
      <c r="E97" s="119"/>
    </row>
    <row r="98" spans="2:9" s="11" customFormat="1" ht="17.850000000000001" customHeight="1">
      <c r="B98" s="15"/>
      <c r="C98" s="16"/>
      <c r="D98" s="16"/>
      <c r="E98" s="16"/>
      <c r="F98" s="16"/>
      <c r="G98" s="16"/>
      <c r="H98" s="16"/>
      <c r="I98" s="17"/>
    </row>
    <row r="99" spans="2:9" ht="13.5" customHeight="1">
      <c r="B99" s="132" t="s">
        <v>116</v>
      </c>
      <c r="C99" s="46" t="s">
        <v>117</v>
      </c>
      <c r="D99" s="19">
        <v>10</v>
      </c>
      <c r="E99" s="20" t="s">
        <v>118</v>
      </c>
      <c r="F99" s="20"/>
      <c r="G99" s="20"/>
      <c r="H99" s="137"/>
      <c r="I99" s="149"/>
    </row>
    <row r="100" spans="2:9" ht="31.35" customHeight="1">
      <c r="B100" s="132"/>
      <c r="C100" s="53" t="s">
        <v>119</v>
      </c>
      <c r="D100" s="19">
        <v>40</v>
      </c>
      <c r="E100" s="20" t="s">
        <v>120</v>
      </c>
      <c r="F100" s="63" t="s">
        <v>121</v>
      </c>
      <c r="G100" s="20"/>
      <c r="H100" s="138"/>
      <c r="I100" s="150"/>
    </row>
    <row r="101" spans="2:9" ht="31.35" customHeight="1">
      <c r="B101" s="132"/>
      <c r="C101" s="57" t="s">
        <v>122</v>
      </c>
      <c r="D101" s="19">
        <v>30</v>
      </c>
      <c r="E101" s="20" t="s">
        <v>20</v>
      </c>
      <c r="F101" s="20"/>
      <c r="G101" s="20"/>
      <c r="H101" s="138"/>
      <c r="I101" s="150"/>
    </row>
    <row r="102" spans="2:9" ht="18" customHeight="1">
      <c r="B102" s="132"/>
      <c r="C102" s="57" t="s">
        <v>123</v>
      </c>
      <c r="D102" s="19">
        <v>45</v>
      </c>
      <c r="E102" s="94" t="s">
        <v>20</v>
      </c>
      <c r="F102" s="20"/>
      <c r="G102" s="20"/>
      <c r="H102" s="138"/>
      <c r="I102" s="150"/>
    </row>
    <row r="103" spans="2:9" ht="13.5" customHeight="1">
      <c r="B103" s="132"/>
      <c r="C103" s="57" t="s">
        <v>124</v>
      </c>
      <c r="D103" s="19">
        <v>60</v>
      </c>
      <c r="E103" s="20" t="s">
        <v>20</v>
      </c>
      <c r="F103" s="20"/>
      <c r="G103" s="20"/>
      <c r="H103" s="138"/>
      <c r="I103" s="150"/>
    </row>
    <row r="104" spans="2:9" ht="15">
      <c r="B104" s="132"/>
      <c r="C104" s="32" t="s">
        <v>32</v>
      </c>
      <c r="D104" s="29">
        <v>30</v>
      </c>
      <c r="E104" s="63"/>
      <c r="F104" s="30"/>
      <c r="G104" s="31"/>
      <c r="H104" s="138"/>
      <c r="I104" s="150"/>
    </row>
    <row r="105" spans="2:9" ht="15.95" thickBot="1">
      <c r="B105" s="132"/>
      <c r="C105" s="32" t="s">
        <v>33</v>
      </c>
      <c r="D105" s="29">
        <v>15</v>
      </c>
      <c r="E105" s="63"/>
      <c r="F105" s="30"/>
      <c r="G105" s="31"/>
      <c r="H105" s="138"/>
      <c r="I105" s="150"/>
    </row>
    <row r="106" spans="2:9" ht="15">
      <c r="B106" s="132"/>
      <c r="C106" s="33" t="s">
        <v>34</v>
      </c>
      <c r="D106" s="29">
        <f>SUM(D98:D105)</f>
        <v>230</v>
      </c>
      <c r="E106" s="63"/>
      <c r="F106" s="30"/>
      <c r="G106" s="31"/>
      <c r="H106" s="138"/>
      <c r="I106" s="150"/>
    </row>
    <row r="107" spans="2:9" ht="15">
      <c r="B107" s="133"/>
      <c r="C107" s="34" t="s">
        <v>35</v>
      </c>
      <c r="D107" s="35">
        <f>235-D106</f>
        <v>5</v>
      </c>
      <c r="E107" s="83"/>
      <c r="F107" s="36"/>
      <c r="G107" s="36"/>
      <c r="H107" s="139"/>
      <c r="I107" s="151"/>
    </row>
    <row r="108" spans="2:9" ht="20.100000000000001" customHeight="1" thickBot="1">
      <c r="B108" s="37"/>
      <c r="C108" s="38"/>
      <c r="H108" s="39"/>
      <c r="I108" s="39"/>
    </row>
    <row r="109" spans="2:9" ht="20.100000000000001" customHeight="1" thickBot="1">
      <c r="B109" s="55" t="s">
        <v>36</v>
      </c>
      <c r="C109" s="41" t="s">
        <v>125</v>
      </c>
      <c r="D109" s="42"/>
      <c r="E109" s="85"/>
      <c r="F109" s="43"/>
      <c r="G109" s="43"/>
      <c r="H109" s="42"/>
      <c r="I109" s="44"/>
    </row>
    <row r="110" spans="2:9" ht="20.100000000000001" customHeight="1" thickBot="1"/>
    <row r="111" spans="2:9" s="11" customFormat="1" ht="17.850000000000001" customHeight="1">
      <c r="B111" s="15" t="s">
        <v>126</v>
      </c>
      <c r="C111" s="16"/>
      <c r="D111" s="16"/>
      <c r="E111" s="16"/>
      <c r="F111" s="16"/>
      <c r="G111" s="16"/>
      <c r="H111" s="16"/>
      <c r="I111" s="17"/>
    </row>
    <row r="112" spans="2:9" ht="44.25" customHeight="1">
      <c r="B112" s="132" t="s">
        <v>127</v>
      </c>
      <c r="C112" s="46" t="s">
        <v>128</v>
      </c>
      <c r="D112" s="19">
        <v>10</v>
      </c>
      <c r="E112" s="47" t="s">
        <v>129</v>
      </c>
      <c r="F112" s="20"/>
      <c r="G112" s="20"/>
      <c r="H112" s="137"/>
      <c r="I112" s="149"/>
    </row>
    <row r="113" spans="1:9" ht="33" customHeight="1">
      <c r="B113" s="132"/>
      <c r="C113" s="48" t="s">
        <v>130</v>
      </c>
      <c r="D113" s="29">
        <v>60</v>
      </c>
      <c r="E113" s="86" t="s">
        <v>131</v>
      </c>
      <c r="F113" s="63"/>
      <c r="G113" s="31"/>
      <c r="H113" s="138"/>
      <c r="I113" s="150"/>
    </row>
    <row r="114" spans="1:9" ht="30" customHeight="1">
      <c r="B114" s="132"/>
      <c r="C114" s="51" t="s">
        <v>132</v>
      </c>
      <c r="D114" s="19">
        <v>50</v>
      </c>
      <c r="E114" s="91" t="s">
        <v>95</v>
      </c>
      <c r="F114" s="22"/>
      <c r="G114" s="20"/>
      <c r="H114" s="138"/>
      <c r="I114" s="150"/>
    </row>
    <row r="115" spans="1:9" ht="30" customHeight="1">
      <c r="B115" s="132"/>
      <c r="C115" s="51" t="s">
        <v>133</v>
      </c>
      <c r="D115" s="19">
        <v>60</v>
      </c>
      <c r="E115" s="98" t="s">
        <v>134</v>
      </c>
      <c r="F115" s="22"/>
      <c r="G115" s="20"/>
      <c r="H115" s="138"/>
      <c r="I115" s="150"/>
    </row>
    <row r="116" spans="1:9" ht="21.75" customHeight="1">
      <c r="A116" s="3" t="s">
        <v>135</v>
      </c>
      <c r="B116" s="132"/>
      <c r="C116" s="32" t="s">
        <v>32</v>
      </c>
      <c r="D116" s="29">
        <v>30</v>
      </c>
      <c r="E116" s="63"/>
      <c r="F116" s="30"/>
      <c r="G116" s="31"/>
      <c r="H116" s="138"/>
      <c r="I116" s="150"/>
    </row>
    <row r="117" spans="1:9" ht="15.95" thickBot="1">
      <c r="B117" s="132"/>
      <c r="C117" s="32" t="s">
        <v>33</v>
      </c>
      <c r="D117" s="29">
        <v>10</v>
      </c>
      <c r="E117" s="63"/>
      <c r="F117" s="30"/>
      <c r="G117" s="31"/>
      <c r="H117" s="138"/>
      <c r="I117" s="150"/>
    </row>
    <row r="118" spans="1:9" ht="15.95" thickBot="1">
      <c r="B118" s="132"/>
      <c r="C118" s="33" t="s">
        <v>34</v>
      </c>
      <c r="D118" s="29">
        <f>SUM(D111:D117)</f>
        <v>220</v>
      </c>
      <c r="E118" s="63"/>
      <c r="F118" s="30"/>
      <c r="G118" s="31"/>
      <c r="H118" s="138"/>
      <c r="I118" s="150"/>
    </row>
    <row r="119" spans="1:9" ht="15.95" thickBot="1">
      <c r="B119" s="133"/>
      <c r="C119" s="34" t="s">
        <v>35</v>
      </c>
      <c r="D119" s="35">
        <f>235-D118</f>
        <v>15</v>
      </c>
      <c r="E119" s="83"/>
      <c r="F119" s="36"/>
      <c r="G119" s="36"/>
      <c r="H119" s="139"/>
      <c r="I119" s="151"/>
    </row>
    <row r="120" spans="1:9" ht="20.100000000000001" customHeight="1" thickBot="1">
      <c r="B120" s="37"/>
      <c r="C120" s="38"/>
      <c r="H120" s="39"/>
      <c r="I120" s="39"/>
    </row>
    <row r="121" spans="1:9" ht="20.100000000000001" customHeight="1" thickBot="1">
      <c r="B121" s="55" t="s">
        <v>36</v>
      </c>
      <c r="C121" s="41" t="s">
        <v>115</v>
      </c>
      <c r="D121" s="42"/>
      <c r="E121" s="85"/>
      <c r="F121" s="43"/>
      <c r="G121" s="43"/>
      <c r="H121" s="42"/>
      <c r="I121" s="44"/>
    </row>
    <row r="122" spans="1:9" ht="20.100000000000001" customHeight="1" thickBot="1"/>
    <row r="123" spans="1:9" s="11" customFormat="1" ht="17.850000000000001" customHeight="1">
      <c r="B123" s="15"/>
      <c r="C123" s="16"/>
      <c r="D123" s="16"/>
      <c r="E123" s="16"/>
      <c r="F123" s="16"/>
      <c r="G123" s="16"/>
      <c r="H123" s="16"/>
      <c r="I123" s="17"/>
    </row>
    <row r="124" spans="1:9" ht="13.5" customHeight="1">
      <c r="B124" s="132" t="s">
        <v>136</v>
      </c>
      <c r="C124" s="46" t="s">
        <v>137</v>
      </c>
      <c r="D124" s="19">
        <v>10</v>
      </c>
      <c r="E124" s="20" t="s">
        <v>138</v>
      </c>
      <c r="F124" s="20"/>
      <c r="G124" s="20"/>
      <c r="H124" s="132"/>
      <c r="I124" s="150"/>
    </row>
    <row r="125" spans="1:9" ht="15.6" customHeight="1">
      <c r="B125" s="132"/>
      <c r="C125" s="57" t="s">
        <v>139</v>
      </c>
      <c r="D125" s="19">
        <v>30</v>
      </c>
      <c r="E125" s="92" t="s">
        <v>20</v>
      </c>
      <c r="F125" s="30"/>
      <c r="G125" s="31"/>
      <c r="H125" s="132"/>
      <c r="I125" s="150"/>
    </row>
    <row r="126" spans="1:9" ht="19.350000000000001" customHeight="1">
      <c r="B126" s="132"/>
      <c r="C126" s="53" t="s">
        <v>140</v>
      </c>
      <c r="D126" s="19">
        <v>25</v>
      </c>
      <c r="E126" s="94" t="s">
        <v>48</v>
      </c>
      <c r="F126" s="20"/>
      <c r="G126" s="20"/>
      <c r="H126" s="132"/>
      <c r="I126" s="150"/>
    </row>
    <row r="127" spans="1:9" ht="29.1" customHeight="1">
      <c r="B127" s="132"/>
      <c r="C127" s="48" t="s">
        <v>141</v>
      </c>
      <c r="D127" s="29">
        <v>15</v>
      </c>
      <c r="E127" s="94" t="s">
        <v>84</v>
      </c>
      <c r="F127" s="20"/>
      <c r="G127" s="31"/>
      <c r="H127" s="132"/>
      <c r="I127" s="150"/>
    </row>
    <row r="128" spans="1:9" ht="15.6" customHeight="1">
      <c r="B128" s="132"/>
      <c r="C128" s="54" t="s">
        <v>142</v>
      </c>
      <c r="D128" s="29">
        <v>60</v>
      </c>
      <c r="E128" s="92" t="s">
        <v>29</v>
      </c>
      <c r="F128" s="30"/>
      <c r="G128" s="31"/>
      <c r="H128" s="132"/>
      <c r="I128" s="150"/>
    </row>
    <row r="129" spans="2:9" ht="15.95" thickBot="1">
      <c r="B129" s="132"/>
      <c r="C129" s="54" t="s">
        <v>143</v>
      </c>
      <c r="D129" s="29">
        <v>35</v>
      </c>
      <c r="E129" s="20" t="s">
        <v>20</v>
      </c>
      <c r="F129" s="30"/>
      <c r="G129" s="31"/>
      <c r="H129" s="132"/>
      <c r="I129" s="150"/>
    </row>
    <row r="130" spans="2:9" ht="14.25">
      <c r="B130" s="132"/>
      <c r="C130" s="163" t="s">
        <v>67</v>
      </c>
      <c r="D130" s="19">
        <v>20</v>
      </c>
      <c r="E130" s="20" t="s">
        <v>29</v>
      </c>
      <c r="F130" s="30"/>
      <c r="G130" s="31"/>
      <c r="H130" s="132"/>
      <c r="I130" s="150"/>
    </row>
    <row r="131" spans="2:9" ht="15">
      <c r="B131" s="132"/>
      <c r="C131" s="32" t="s">
        <v>32</v>
      </c>
      <c r="D131" s="29">
        <v>30</v>
      </c>
      <c r="E131" s="63"/>
      <c r="F131" s="30"/>
      <c r="G131" s="31"/>
      <c r="H131" s="132"/>
      <c r="I131" s="150"/>
    </row>
    <row r="132" spans="2:9" ht="15.95" thickBot="1">
      <c r="B132" s="132"/>
      <c r="C132" s="32" t="s">
        <v>33</v>
      </c>
      <c r="D132" s="29">
        <v>10</v>
      </c>
      <c r="E132" s="63"/>
      <c r="F132" s="30"/>
      <c r="G132" s="31"/>
      <c r="H132" s="132"/>
      <c r="I132" s="150"/>
    </row>
    <row r="133" spans="2:9" ht="15.95" thickBot="1">
      <c r="B133" s="132"/>
      <c r="C133" s="33" t="s">
        <v>34</v>
      </c>
      <c r="D133" s="29">
        <f>SUM(D123:D132)</f>
        <v>235</v>
      </c>
      <c r="E133" s="63"/>
      <c r="F133" s="30"/>
      <c r="G133" s="31"/>
      <c r="H133" s="132"/>
      <c r="I133" s="150"/>
    </row>
    <row r="134" spans="2:9" ht="15.95" thickBot="1">
      <c r="B134" s="133"/>
      <c r="C134" s="34" t="s">
        <v>35</v>
      </c>
      <c r="D134" s="35">
        <f>235-D133</f>
        <v>0</v>
      </c>
      <c r="E134" s="83"/>
      <c r="F134" s="36"/>
      <c r="G134" s="36"/>
      <c r="H134" s="133"/>
      <c r="I134" s="151"/>
    </row>
    <row r="135" spans="2:9" ht="20.100000000000001" customHeight="1" thickBot="1">
      <c r="B135" s="37"/>
      <c r="C135" s="38"/>
      <c r="H135" s="39"/>
      <c r="I135" s="39"/>
    </row>
    <row r="136" spans="2:9" ht="20.100000000000001" customHeight="1" thickBot="1">
      <c r="B136" s="55" t="s">
        <v>36</v>
      </c>
      <c r="C136" s="41" t="s">
        <v>144</v>
      </c>
      <c r="D136" s="42"/>
      <c r="E136" s="85"/>
      <c r="F136" s="43"/>
      <c r="G136" s="43"/>
      <c r="H136" s="42"/>
      <c r="I136" s="44"/>
    </row>
    <row r="137" spans="2:9" ht="20.100000000000001" customHeight="1" thickBot="1"/>
    <row r="138" spans="2:9" s="11" customFormat="1" ht="17.850000000000001" customHeight="1">
      <c r="B138" s="134" t="s">
        <v>145</v>
      </c>
      <c r="C138" s="135"/>
      <c r="D138" s="135"/>
      <c r="E138" s="135"/>
      <c r="F138" s="135"/>
      <c r="G138" s="135"/>
      <c r="H138" s="135"/>
      <c r="I138" s="136"/>
    </row>
    <row r="139" spans="2:9" ht="13.5" customHeight="1">
      <c r="B139" s="132" t="s">
        <v>146</v>
      </c>
      <c r="C139" s="46" t="s">
        <v>44</v>
      </c>
      <c r="D139" s="19">
        <v>10</v>
      </c>
      <c r="E139" s="95" t="s">
        <v>45</v>
      </c>
      <c r="F139" s="20"/>
      <c r="G139" s="20"/>
      <c r="H139" s="146"/>
      <c r="I139" s="149"/>
    </row>
    <row r="140" spans="2:9" ht="15">
      <c r="B140" s="132"/>
      <c r="C140" s="57" t="s">
        <v>147</v>
      </c>
      <c r="D140" s="19">
        <v>60</v>
      </c>
      <c r="E140" s="96" t="s">
        <v>95</v>
      </c>
      <c r="F140" s="20"/>
      <c r="G140" s="22"/>
      <c r="H140" s="147"/>
      <c r="I140" s="150"/>
    </row>
    <row r="141" spans="2:9" ht="41.1" customHeight="1">
      <c r="B141" s="132"/>
      <c r="C141" s="24" t="s">
        <v>148</v>
      </c>
      <c r="D141" s="29">
        <v>30</v>
      </c>
      <c r="E141" s="63"/>
      <c r="F141" s="88" t="s">
        <v>149</v>
      </c>
      <c r="G141" s="20"/>
      <c r="H141" s="147"/>
      <c r="I141" s="150"/>
    </row>
    <row r="142" spans="2:9" ht="29.85" customHeight="1">
      <c r="B142" s="132"/>
      <c r="C142" s="25" t="s">
        <v>150</v>
      </c>
      <c r="D142" s="19">
        <v>60</v>
      </c>
      <c r="E142" s="92" t="s">
        <v>20</v>
      </c>
      <c r="F142" s="64" t="s">
        <v>151</v>
      </c>
      <c r="G142" s="20"/>
      <c r="H142" s="147"/>
      <c r="I142" s="150"/>
    </row>
    <row r="143" spans="2:9" ht="15.95" thickBot="1">
      <c r="B143" s="132"/>
      <c r="C143" s="48" t="s">
        <v>152</v>
      </c>
      <c r="D143" s="29">
        <v>10</v>
      </c>
      <c r="E143" s="94" t="s">
        <v>20</v>
      </c>
      <c r="F143" s="30"/>
      <c r="G143" s="31"/>
      <c r="H143" s="147"/>
      <c r="I143" s="150"/>
    </row>
    <row r="144" spans="2:9" ht="15.95" thickBot="1">
      <c r="B144" s="132"/>
      <c r="C144" s="32" t="s">
        <v>32</v>
      </c>
      <c r="D144" s="29">
        <v>30</v>
      </c>
      <c r="E144" s="63"/>
      <c r="F144" s="30"/>
      <c r="G144" s="31"/>
      <c r="H144" s="147"/>
      <c r="I144" s="150"/>
    </row>
    <row r="145" spans="2:9" ht="15.95" thickBot="1">
      <c r="B145" s="132"/>
      <c r="C145" s="32" t="s">
        <v>33</v>
      </c>
      <c r="D145" s="29">
        <v>10</v>
      </c>
      <c r="E145" s="63"/>
      <c r="F145" s="30"/>
      <c r="G145" s="31"/>
      <c r="H145" s="147"/>
      <c r="I145" s="150"/>
    </row>
    <row r="146" spans="2:9" ht="15.95" thickBot="1">
      <c r="B146" s="132"/>
      <c r="C146" s="33" t="s">
        <v>34</v>
      </c>
      <c r="D146" s="29">
        <f>SUM(D138:D145)</f>
        <v>210</v>
      </c>
      <c r="E146" s="63"/>
      <c r="F146" s="30"/>
      <c r="G146" s="31"/>
      <c r="H146" s="147"/>
      <c r="I146" s="150"/>
    </row>
    <row r="147" spans="2:9" ht="15.95" thickBot="1">
      <c r="B147" s="133"/>
      <c r="C147" s="34" t="s">
        <v>35</v>
      </c>
      <c r="D147" s="35">
        <f>235-D146</f>
        <v>25</v>
      </c>
      <c r="E147" s="83"/>
      <c r="F147" s="36"/>
      <c r="G147" s="36"/>
      <c r="H147" s="148"/>
      <c r="I147" s="151"/>
    </row>
    <row r="148" spans="2:9" ht="20.100000000000001" customHeight="1" thickBot="1">
      <c r="B148" s="37"/>
      <c r="C148" s="38"/>
      <c r="H148" s="39"/>
      <c r="I148" s="39"/>
    </row>
    <row r="149" spans="2:9" ht="20.100000000000001" customHeight="1" thickBot="1">
      <c r="B149" s="55" t="s">
        <v>36</v>
      </c>
      <c r="C149" s="41" t="s">
        <v>153</v>
      </c>
      <c r="D149" s="42"/>
      <c r="E149" s="85"/>
      <c r="F149" s="43"/>
      <c r="G149" s="43"/>
      <c r="H149" s="42"/>
      <c r="I149" s="44"/>
    </row>
    <row r="150" spans="2:9" ht="20.100000000000001" customHeight="1" thickBot="1"/>
    <row r="151" spans="2:9" s="11" customFormat="1" ht="17.850000000000001" customHeight="1">
      <c r="B151" s="15"/>
      <c r="C151" s="16"/>
      <c r="D151" s="16"/>
      <c r="E151" s="16"/>
      <c r="F151" s="16"/>
      <c r="G151" s="16"/>
      <c r="H151" s="16"/>
      <c r="I151" s="17"/>
    </row>
    <row r="152" spans="2:9" ht="13.5" customHeight="1">
      <c r="B152" s="132" t="s">
        <v>154</v>
      </c>
      <c r="C152" s="46" t="s">
        <v>59</v>
      </c>
      <c r="D152" s="19">
        <v>10</v>
      </c>
      <c r="E152" s="97" t="s">
        <v>60</v>
      </c>
      <c r="F152" s="20"/>
      <c r="G152" s="20"/>
      <c r="H152" s="146"/>
      <c r="I152" s="149"/>
    </row>
    <row r="153" spans="2:9" ht="36.6" customHeight="1">
      <c r="B153" s="132"/>
      <c r="C153" s="53" t="s">
        <v>155</v>
      </c>
      <c r="D153" s="19">
        <v>40</v>
      </c>
      <c r="E153" s="98" t="s">
        <v>29</v>
      </c>
      <c r="F153" s="20"/>
      <c r="G153" s="20"/>
      <c r="H153" s="147"/>
      <c r="I153" s="150"/>
    </row>
    <row r="154" spans="2:9" ht="13.5" customHeight="1">
      <c r="B154" s="132"/>
      <c r="C154" s="57" t="s">
        <v>156</v>
      </c>
      <c r="D154" s="19">
        <v>70</v>
      </c>
      <c r="E154" s="20" t="s">
        <v>20</v>
      </c>
      <c r="F154" s="20"/>
      <c r="G154" s="20"/>
      <c r="H154" s="147"/>
      <c r="I154" s="150"/>
    </row>
    <row r="155" spans="2:9" ht="15.95" thickBot="1">
      <c r="B155" s="132"/>
      <c r="C155" s="48" t="s">
        <v>157</v>
      </c>
      <c r="D155" s="29">
        <v>60</v>
      </c>
      <c r="E155" s="20" t="s">
        <v>20</v>
      </c>
      <c r="F155" s="20"/>
      <c r="G155" s="31"/>
      <c r="H155" s="147"/>
      <c r="I155" s="150"/>
    </row>
    <row r="156" spans="2:9" ht="15.95" thickBot="1">
      <c r="B156" s="132"/>
      <c r="C156" s="32" t="s">
        <v>32</v>
      </c>
      <c r="D156" s="29">
        <v>30</v>
      </c>
      <c r="E156" s="63"/>
      <c r="F156" s="30"/>
      <c r="G156" s="31"/>
      <c r="H156" s="147"/>
      <c r="I156" s="150"/>
    </row>
    <row r="157" spans="2:9" ht="15.95" thickBot="1">
      <c r="B157" s="132"/>
      <c r="C157" s="32" t="s">
        <v>33</v>
      </c>
      <c r="D157" s="29">
        <v>10</v>
      </c>
      <c r="E157" s="63"/>
      <c r="F157" s="30"/>
      <c r="G157" s="31"/>
      <c r="H157" s="147"/>
      <c r="I157" s="150"/>
    </row>
    <row r="158" spans="2:9" ht="15.95" thickBot="1">
      <c r="B158" s="132"/>
      <c r="C158" s="33" t="s">
        <v>34</v>
      </c>
      <c r="D158" s="29">
        <f>SUM(D151:D157)</f>
        <v>220</v>
      </c>
      <c r="E158" s="63"/>
      <c r="F158" s="30"/>
      <c r="G158" s="31"/>
      <c r="H158" s="147"/>
      <c r="I158" s="150"/>
    </row>
    <row r="159" spans="2:9" ht="15.95" thickBot="1">
      <c r="B159" s="133"/>
      <c r="C159" s="34" t="s">
        <v>35</v>
      </c>
      <c r="D159" s="35">
        <f>235-D158</f>
        <v>15</v>
      </c>
      <c r="E159" s="83"/>
      <c r="F159" s="36"/>
      <c r="G159" s="36"/>
      <c r="H159" s="148"/>
      <c r="I159" s="151"/>
    </row>
    <row r="160" spans="2:9" ht="20.100000000000001" customHeight="1" thickBot="1">
      <c r="B160" s="37"/>
      <c r="C160" s="38"/>
      <c r="H160" s="39"/>
      <c r="I160" s="39"/>
    </row>
    <row r="161" spans="2:9" ht="20.100000000000001" customHeight="1" thickBot="1">
      <c r="B161" s="55" t="s">
        <v>36</v>
      </c>
      <c r="C161" s="41" t="s">
        <v>158</v>
      </c>
      <c r="D161" s="42"/>
      <c r="E161" s="85"/>
      <c r="F161" s="43"/>
      <c r="G161" s="43"/>
      <c r="H161" s="42"/>
      <c r="I161" s="44"/>
    </row>
    <row r="162" spans="2:9" ht="20.100000000000001" customHeight="1" thickBot="1">
      <c r="B162" s="37"/>
      <c r="C162" s="38"/>
      <c r="H162" s="39"/>
      <c r="I162" s="39"/>
    </row>
    <row r="163" spans="2:9" s="11" customFormat="1" ht="36" customHeight="1">
      <c r="B163" s="15" t="s">
        <v>159</v>
      </c>
      <c r="C163" s="16"/>
      <c r="D163" s="16"/>
      <c r="E163" s="16"/>
      <c r="F163" s="16"/>
      <c r="G163" s="16"/>
      <c r="H163" s="16"/>
      <c r="I163" s="17"/>
    </row>
    <row r="164" spans="2:9" ht="30" customHeight="1">
      <c r="B164" s="132" t="s">
        <v>160</v>
      </c>
      <c r="C164" s="53" t="s">
        <v>161</v>
      </c>
      <c r="D164" s="19">
        <v>150</v>
      </c>
      <c r="E164" s="20"/>
      <c r="F164" s="20"/>
      <c r="G164" s="20"/>
      <c r="H164" s="147"/>
      <c r="I164" s="150"/>
    </row>
    <row r="165" spans="2:9" ht="15.95" thickBot="1">
      <c r="B165" s="132"/>
      <c r="C165" s="57" t="s">
        <v>162</v>
      </c>
      <c r="D165" s="19">
        <v>40</v>
      </c>
      <c r="E165" s="20" t="s">
        <v>20</v>
      </c>
      <c r="F165" s="20"/>
      <c r="G165" s="20"/>
      <c r="H165" s="147"/>
      <c r="I165" s="150"/>
    </row>
    <row r="166" spans="2:9" ht="15.95" thickBot="1">
      <c r="B166" s="132"/>
      <c r="C166" s="32" t="s">
        <v>32</v>
      </c>
      <c r="D166" s="29">
        <v>30</v>
      </c>
      <c r="E166" s="63"/>
      <c r="F166" s="30"/>
      <c r="G166" s="31"/>
      <c r="H166" s="147"/>
      <c r="I166" s="150"/>
    </row>
    <row r="167" spans="2:9" ht="15.95" thickBot="1">
      <c r="B167" s="132"/>
      <c r="C167" s="32" t="s">
        <v>33</v>
      </c>
      <c r="D167" s="29">
        <v>15</v>
      </c>
      <c r="E167" s="63"/>
      <c r="F167" s="30"/>
      <c r="G167" s="31"/>
      <c r="H167" s="147"/>
      <c r="I167" s="150"/>
    </row>
    <row r="168" spans="2:9" ht="15.95" thickBot="1">
      <c r="B168" s="132"/>
      <c r="C168" s="33" t="s">
        <v>34</v>
      </c>
      <c r="D168" s="29">
        <f>SUM(D163:D167)</f>
        <v>235</v>
      </c>
      <c r="E168" s="63"/>
      <c r="F168" s="30"/>
      <c r="G168" s="31"/>
      <c r="H168" s="147"/>
      <c r="I168" s="150"/>
    </row>
    <row r="169" spans="2:9" ht="15.95" thickBot="1">
      <c r="B169" s="133"/>
      <c r="C169" s="34" t="s">
        <v>35</v>
      </c>
      <c r="D169" s="35">
        <v>0</v>
      </c>
      <c r="E169" s="83"/>
      <c r="F169" s="36"/>
      <c r="G169" s="36"/>
      <c r="H169" s="148"/>
      <c r="I169" s="151"/>
    </row>
    <row r="170" spans="2:9" ht="20.100000000000001" customHeight="1" thickBot="1">
      <c r="B170" s="37"/>
      <c r="C170" s="38"/>
      <c r="H170" s="39"/>
      <c r="I170" s="39"/>
    </row>
    <row r="171" spans="2:9" ht="20.100000000000001" customHeight="1" thickBot="1">
      <c r="B171" s="55" t="s">
        <v>36</v>
      </c>
      <c r="C171" s="41" t="s">
        <v>163</v>
      </c>
      <c r="D171" s="42"/>
      <c r="E171" s="85"/>
      <c r="F171" s="43"/>
      <c r="G171" s="43"/>
      <c r="H171" s="42"/>
      <c r="I171" s="44"/>
    </row>
    <row r="172" spans="2:9" ht="20.100000000000001" customHeight="1" thickBot="1"/>
    <row r="173" spans="2:9" s="11" customFormat="1" ht="87.75" customHeight="1">
      <c r="B173" s="15" t="s">
        <v>164</v>
      </c>
      <c r="C173" s="16"/>
      <c r="D173" s="16"/>
      <c r="E173" s="16"/>
      <c r="F173" s="16"/>
      <c r="G173" s="16"/>
      <c r="H173" s="16"/>
      <c r="I173" s="17"/>
    </row>
    <row r="174" spans="2:9" ht="29.25" customHeight="1">
      <c r="B174" s="132" t="s">
        <v>165</v>
      </c>
      <c r="C174" s="53" t="s">
        <v>161</v>
      </c>
      <c r="D174" s="19">
        <v>120</v>
      </c>
      <c r="E174" s="20"/>
      <c r="F174" s="20"/>
      <c r="G174" s="20"/>
      <c r="H174" s="147"/>
      <c r="I174" s="150"/>
    </row>
    <row r="175" spans="2:9" ht="26.1" customHeight="1">
      <c r="B175" s="132"/>
      <c r="C175" s="57" t="s">
        <v>166</v>
      </c>
      <c r="D175" s="19">
        <v>60</v>
      </c>
      <c r="E175" s="91" t="s">
        <v>20</v>
      </c>
      <c r="F175" s="20"/>
      <c r="G175" s="20"/>
      <c r="H175" s="147"/>
      <c r="I175" s="150"/>
    </row>
    <row r="176" spans="2:9" ht="15.95" thickBot="1">
      <c r="B176" s="132"/>
      <c r="C176" s="32" t="s">
        <v>32</v>
      </c>
      <c r="D176" s="29">
        <v>30</v>
      </c>
      <c r="E176" s="63"/>
      <c r="F176" s="30"/>
      <c r="G176" s="31"/>
      <c r="H176" s="147"/>
      <c r="I176" s="150"/>
    </row>
    <row r="177" spans="1:9" ht="15.95" thickBot="1">
      <c r="B177" s="132"/>
      <c r="C177" s="32" t="s">
        <v>33</v>
      </c>
      <c r="D177" s="29">
        <v>15</v>
      </c>
      <c r="E177" s="63"/>
      <c r="F177" s="30"/>
      <c r="G177" s="31"/>
      <c r="H177" s="147"/>
      <c r="I177" s="150"/>
    </row>
    <row r="178" spans="1:9" ht="15.95" thickBot="1">
      <c r="B178" s="132"/>
      <c r="C178" s="33" t="s">
        <v>34</v>
      </c>
      <c r="D178" s="29">
        <f>SUM(D173:D177)</f>
        <v>225</v>
      </c>
      <c r="E178" s="63"/>
      <c r="F178" s="30"/>
      <c r="G178" s="31"/>
      <c r="H178" s="147"/>
      <c r="I178" s="150"/>
    </row>
    <row r="179" spans="1:9" ht="15.95" thickBot="1">
      <c r="B179" s="133"/>
      <c r="C179" s="34" t="s">
        <v>35</v>
      </c>
      <c r="D179" s="35">
        <f>235-D178</f>
        <v>10</v>
      </c>
      <c r="E179" s="83"/>
      <c r="F179" s="36"/>
      <c r="G179" s="36"/>
      <c r="H179" s="148"/>
      <c r="I179" s="151"/>
    </row>
    <row r="180" spans="1:9" ht="20.100000000000001" customHeight="1" thickBot="1">
      <c r="B180" s="37"/>
      <c r="C180" s="38"/>
      <c r="H180" s="39"/>
      <c r="I180" s="39"/>
    </row>
    <row r="181" spans="1:9" ht="20.100000000000001" customHeight="1" thickBot="1">
      <c r="B181" s="55" t="s">
        <v>36</v>
      </c>
      <c r="C181" s="41" t="s">
        <v>167</v>
      </c>
      <c r="D181" s="42" t="s">
        <v>168</v>
      </c>
      <c r="E181" s="85"/>
      <c r="F181" s="43"/>
      <c r="G181" s="43"/>
      <c r="H181" s="42"/>
      <c r="I181" s="44"/>
    </row>
    <row r="182" spans="1:9" ht="20.100000000000001" customHeight="1" thickBot="1"/>
    <row r="183" spans="1:9" s="11" customFormat="1" ht="17.850000000000001" customHeight="1">
      <c r="B183" s="65"/>
      <c r="C183" s="66"/>
      <c r="D183" s="66"/>
      <c r="E183" s="66"/>
      <c r="F183" s="66"/>
      <c r="G183" s="66"/>
      <c r="H183" s="66"/>
      <c r="I183" s="67"/>
    </row>
    <row r="184" spans="1:9" ht="13.5" customHeight="1">
      <c r="B184" s="152" t="s">
        <v>169</v>
      </c>
      <c r="C184" s="68" t="s">
        <v>99</v>
      </c>
      <c r="D184" s="29">
        <v>10</v>
      </c>
      <c r="E184" s="99" t="s">
        <v>100</v>
      </c>
      <c r="F184" s="64"/>
      <c r="G184" s="64"/>
      <c r="H184" s="146"/>
      <c r="I184" s="149"/>
    </row>
    <row r="185" spans="1:9" ht="13.5" customHeight="1">
      <c r="B185" s="152"/>
      <c r="C185" s="69" t="s">
        <v>170</v>
      </c>
      <c r="D185" s="29">
        <v>45</v>
      </c>
      <c r="E185" s="100" t="s">
        <v>171</v>
      </c>
      <c r="F185" s="64"/>
      <c r="G185" s="64"/>
      <c r="H185" s="147"/>
      <c r="I185" s="150"/>
    </row>
    <row r="186" spans="1:9" ht="13.5" customHeight="1">
      <c r="A186" s="11"/>
      <c r="B186" s="152"/>
      <c r="C186" s="70" t="s">
        <v>172</v>
      </c>
      <c r="D186" s="29">
        <v>45</v>
      </c>
      <c r="E186" s="96" t="s">
        <v>173</v>
      </c>
      <c r="F186" s="64"/>
      <c r="G186" s="71"/>
      <c r="H186" s="147"/>
      <c r="I186" s="150"/>
    </row>
    <row r="187" spans="1:9" ht="29.85" customHeight="1">
      <c r="A187" s="11"/>
      <c r="B187" s="152"/>
      <c r="C187" s="48" t="s">
        <v>174</v>
      </c>
      <c r="D187" s="29">
        <v>45</v>
      </c>
      <c r="E187" s="71" t="s">
        <v>175</v>
      </c>
      <c r="F187" s="29"/>
      <c r="G187" s="64"/>
      <c r="H187" s="147"/>
      <c r="I187" s="150"/>
    </row>
    <row r="188" spans="1:9" ht="15.95" thickBot="1">
      <c r="B188" s="152"/>
      <c r="C188" s="54" t="s">
        <v>176</v>
      </c>
      <c r="D188" s="72">
        <v>50</v>
      </c>
      <c r="E188" s="71" t="s">
        <v>114</v>
      </c>
      <c r="F188" s="29"/>
      <c r="G188" s="64"/>
      <c r="H188" s="147"/>
      <c r="I188" s="150"/>
    </row>
    <row r="189" spans="1:9" ht="15.95" thickBot="1">
      <c r="B189" s="152"/>
      <c r="C189" s="32" t="s">
        <v>32</v>
      </c>
      <c r="D189" s="29">
        <v>30</v>
      </c>
      <c r="E189" s="63"/>
      <c r="F189" s="30"/>
      <c r="G189" s="31"/>
      <c r="H189" s="147"/>
      <c r="I189" s="150"/>
    </row>
    <row r="190" spans="1:9" ht="15.95" thickBot="1">
      <c r="B190" s="152"/>
      <c r="C190" s="32" t="s">
        <v>33</v>
      </c>
      <c r="D190" s="29">
        <v>10</v>
      </c>
      <c r="E190" s="63"/>
      <c r="F190" s="30"/>
      <c r="G190" s="31"/>
      <c r="H190" s="147"/>
      <c r="I190" s="150"/>
    </row>
    <row r="191" spans="1:9" ht="15.95" thickBot="1">
      <c r="B191" s="152"/>
      <c r="C191" s="33" t="s">
        <v>34</v>
      </c>
      <c r="D191" s="29">
        <f>SUM(D183:D190)</f>
        <v>235</v>
      </c>
      <c r="E191" s="63"/>
      <c r="F191" s="30"/>
      <c r="G191" s="31"/>
      <c r="H191" s="147"/>
      <c r="I191" s="150"/>
    </row>
    <row r="192" spans="1:9" ht="20.100000000000001" customHeight="1" thickBot="1">
      <c r="B192" s="153"/>
      <c r="C192" s="34" t="s">
        <v>35</v>
      </c>
      <c r="D192" s="35">
        <f>235-D191</f>
        <v>0</v>
      </c>
      <c r="E192" s="83"/>
      <c r="F192" s="36"/>
      <c r="G192" s="36"/>
      <c r="H192" s="148"/>
      <c r="I192" s="151"/>
    </row>
    <row r="193" spans="2:9" ht="20.100000000000001" customHeight="1" thickBot="1">
      <c r="C193" s="38"/>
    </row>
    <row r="194" spans="2:9" ht="20.100000000000001" customHeight="1" thickBot="1">
      <c r="B194" s="55" t="s">
        <v>36</v>
      </c>
      <c r="C194" s="73" t="s">
        <v>177</v>
      </c>
      <c r="D194" s="74"/>
      <c r="E194" s="101"/>
      <c r="F194" s="75"/>
      <c r="G194" s="75"/>
      <c r="H194" s="75"/>
      <c r="I194" s="76"/>
    </row>
    <row r="195" spans="2:9" s="11" customFormat="1" ht="17.850000000000001" customHeight="1" thickBot="1">
      <c r="B195" s="3"/>
      <c r="C195" s="3"/>
      <c r="D195" s="39"/>
      <c r="E195" s="84"/>
      <c r="F195" s="3"/>
      <c r="G195" s="3"/>
      <c r="H195" s="3"/>
      <c r="I195" s="3"/>
    </row>
    <row r="196" spans="2:9" ht="13.5" customHeight="1">
      <c r="B196" s="15" t="s">
        <v>178</v>
      </c>
      <c r="C196" s="16"/>
      <c r="D196" s="16"/>
      <c r="E196" s="16"/>
      <c r="F196" s="16"/>
      <c r="G196" s="16"/>
      <c r="H196" s="16"/>
      <c r="I196" s="17"/>
    </row>
    <row r="197" spans="2:9" ht="24.6" customHeight="1">
      <c r="B197" s="132" t="s">
        <v>179</v>
      </c>
      <c r="C197" s="46" t="s">
        <v>109</v>
      </c>
      <c r="D197" s="19">
        <v>10</v>
      </c>
      <c r="E197" s="47" t="s">
        <v>180</v>
      </c>
      <c r="F197" s="20"/>
      <c r="G197" s="20"/>
      <c r="H197" s="146"/>
      <c r="I197" s="149"/>
    </row>
    <row r="198" spans="2:9" ht="28.5" customHeight="1">
      <c r="B198" s="132"/>
      <c r="C198" s="53" t="s">
        <v>181</v>
      </c>
      <c r="D198" s="29">
        <v>60</v>
      </c>
      <c r="E198" s="102" t="s">
        <v>51</v>
      </c>
      <c r="F198" s="30"/>
      <c r="G198" s="31"/>
      <c r="H198" s="147"/>
      <c r="I198" s="150"/>
    </row>
    <row r="199" spans="2:9" ht="15.95" thickBot="1">
      <c r="B199" s="132"/>
      <c r="C199" s="57" t="s">
        <v>182</v>
      </c>
      <c r="D199" s="19">
        <v>60</v>
      </c>
      <c r="E199" s="92" t="s">
        <v>20</v>
      </c>
      <c r="F199" s="20"/>
      <c r="G199" s="20"/>
      <c r="H199" s="147"/>
      <c r="I199" s="150"/>
    </row>
    <row r="200" spans="2:9" ht="15.95" thickBot="1">
      <c r="B200" s="132"/>
      <c r="C200" s="77" t="s">
        <v>183</v>
      </c>
      <c r="D200" s="29">
        <v>45</v>
      </c>
      <c r="E200" s="94" t="s">
        <v>175</v>
      </c>
      <c r="F200" s="20"/>
      <c r="G200" s="31"/>
      <c r="H200" s="147"/>
      <c r="I200" s="150"/>
    </row>
    <row r="201" spans="2:9" ht="15.95" thickBot="1">
      <c r="B201" s="132"/>
      <c r="C201" s="32" t="s">
        <v>32</v>
      </c>
      <c r="D201" s="29">
        <v>30</v>
      </c>
      <c r="E201" s="63"/>
      <c r="F201" s="30"/>
      <c r="G201" s="31"/>
      <c r="H201" s="147"/>
      <c r="I201" s="150"/>
    </row>
    <row r="202" spans="2:9" ht="15.95" thickBot="1">
      <c r="B202" s="132"/>
      <c r="C202" s="32" t="s">
        <v>33</v>
      </c>
      <c r="D202" s="29">
        <v>15</v>
      </c>
      <c r="E202" s="63"/>
      <c r="F202" s="30"/>
      <c r="G202" s="31"/>
      <c r="H202" s="147"/>
      <c r="I202" s="150"/>
    </row>
    <row r="203" spans="2:9" ht="15.95" thickBot="1">
      <c r="B203" s="132"/>
      <c r="C203" s="33" t="s">
        <v>34</v>
      </c>
      <c r="D203" s="29">
        <f>SUM(D196:D202)</f>
        <v>220</v>
      </c>
      <c r="E203" s="63"/>
      <c r="F203" s="30"/>
      <c r="G203" s="31"/>
      <c r="H203" s="147"/>
      <c r="I203" s="150"/>
    </row>
    <row r="204" spans="2:9" ht="20.100000000000001" customHeight="1" thickBot="1">
      <c r="B204" s="133"/>
      <c r="C204" s="34" t="s">
        <v>35</v>
      </c>
      <c r="D204" s="35"/>
      <c r="E204" s="83"/>
      <c r="F204" s="36"/>
      <c r="G204" s="36"/>
      <c r="H204" s="148"/>
      <c r="I204" s="151"/>
    </row>
    <row r="205" spans="2:9" ht="20.100000000000001" customHeight="1" thickBot="1">
      <c r="B205" s="37"/>
      <c r="C205" s="38"/>
      <c r="H205" s="39"/>
      <c r="I205" s="39"/>
    </row>
    <row r="206" spans="2:9" ht="20.100000000000001" customHeight="1" thickBot="1">
      <c r="B206" s="55" t="s">
        <v>36</v>
      </c>
      <c r="C206" s="41" t="s">
        <v>184</v>
      </c>
      <c r="D206" s="42"/>
      <c r="E206" s="85"/>
      <c r="F206" s="43"/>
      <c r="G206" s="43"/>
      <c r="H206" s="42"/>
      <c r="I206" s="44"/>
    </row>
    <row r="207" spans="2:9" s="11" customFormat="1" ht="17.850000000000001" customHeight="1" thickBot="1">
      <c r="B207" s="3"/>
      <c r="C207" s="3"/>
      <c r="D207" s="39"/>
      <c r="E207" s="84"/>
      <c r="F207" s="3"/>
      <c r="G207" s="3"/>
      <c r="H207" s="3"/>
      <c r="I207" s="3"/>
    </row>
    <row r="208" spans="2:9" ht="26.25" customHeight="1">
      <c r="B208" s="15"/>
      <c r="C208" s="16"/>
      <c r="D208" s="16"/>
      <c r="E208" s="16"/>
      <c r="F208" s="16"/>
      <c r="G208" s="16"/>
      <c r="H208" s="16"/>
      <c r="I208" s="17"/>
    </row>
    <row r="209" spans="2:9" ht="33.6" customHeight="1">
      <c r="B209" s="132" t="s">
        <v>185</v>
      </c>
      <c r="C209" s="46" t="s">
        <v>117</v>
      </c>
      <c r="D209" s="19">
        <v>10</v>
      </c>
      <c r="E209" s="47" t="s">
        <v>118</v>
      </c>
      <c r="F209" s="20"/>
      <c r="G209" s="20"/>
      <c r="H209" s="146"/>
      <c r="I209" s="149"/>
    </row>
    <row r="210" spans="2:9" ht="30.95" thickBot="1">
      <c r="B210" s="132"/>
      <c r="C210" s="57" t="s">
        <v>186</v>
      </c>
      <c r="D210" s="19">
        <v>60</v>
      </c>
      <c r="E210" s="91" t="s">
        <v>187</v>
      </c>
      <c r="F210" s="20"/>
      <c r="G210" s="20"/>
      <c r="H210" s="147"/>
      <c r="I210" s="150"/>
    </row>
    <row r="211" spans="2:9" ht="45.95" thickBot="1">
      <c r="B211" s="132"/>
      <c r="C211" s="78" t="s">
        <v>188</v>
      </c>
      <c r="D211" s="29">
        <v>45</v>
      </c>
      <c r="E211" s="103" t="s">
        <v>189</v>
      </c>
      <c r="F211" s="20" t="s">
        <v>190</v>
      </c>
      <c r="G211" s="31"/>
      <c r="H211" s="147"/>
      <c r="I211" s="150"/>
    </row>
    <row r="212" spans="2:9" ht="30.95" thickBot="1">
      <c r="B212" s="132"/>
      <c r="C212" s="54" t="s">
        <v>191</v>
      </c>
      <c r="D212" s="29">
        <v>60</v>
      </c>
      <c r="E212" s="71" t="s">
        <v>95</v>
      </c>
      <c r="F212" s="20" t="s">
        <v>192</v>
      </c>
      <c r="G212" s="31"/>
      <c r="H212" s="147"/>
      <c r="I212" s="150"/>
    </row>
    <row r="213" spans="2:9" ht="15.95" thickBot="1">
      <c r="B213" s="132"/>
      <c r="C213" s="32" t="s">
        <v>32</v>
      </c>
      <c r="D213" s="29">
        <v>30</v>
      </c>
      <c r="E213" s="63"/>
      <c r="F213" s="30"/>
      <c r="G213" s="31"/>
      <c r="H213" s="147"/>
      <c r="I213" s="150"/>
    </row>
    <row r="214" spans="2:9" ht="15.95" thickBot="1">
      <c r="B214" s="132"/>
      <c r="C214" s="32" t="s">
        <v>33</v>
      </c>
      <c r="D214" s="29">
        <v>15</v>
      </c>
      <c r="E214" s="63"/>
      <c r="F214" s="30"/>
      <c r="G214" s="31"/>
      <c r="H214" s="147"/>
      <c r="I214" s="150"/>
    </row>
    <row r="215" spans="2:9" ht="15.95" thickBot="1">
      <c r="B215" s="132"/>
      <c r="C215" s="33" t="s">
        <v>34</v>
      </c>
      <c r="D215" s="29">
        <f>SUM(D208:D214)</f>
        <v>220</v>
      </c>
      <c r="E215" s="63"/>
      <c r="F215" s="30"/>
      <c r="G215" s="31"/>
      <c r="H215" s="147"/>
      <c r="I215" s="150"/>
    </row>
    <row r="216" spans="2:9" ht="20.100000000000001" customHeight="1" thickBot="1">
      <c r="B216" s="133"/>
      <c r="C216" s="34" t="s">
        <v>35</v>
      </c>
      <c r="D216" s="35">
        <f>235-D215</f>
        <v>15</v>
      </c>
      <c r="E216" s="83"/>
      <c r="F216" s="36"/>
      <c r="G216" s="36"/>
      <c r="H216" s="148"/>
      <c r="I216" s="151"/>
    </row>
    <row r="217" spans="2:9" ht="20.100000000000001" customHeight="1" thickBot="1">
      <c r="B217" s="37"/>
      <c r="C217" s="38"/>
      <c r="H217" s="39"/>
      <c r="I217" s="39"/>
    </row>
    <row r="218" spans="2:9" ht="20.100000000000001" customHeight="1" thickBot="1">
      <c r="B218" s="55" t="s">
        <v>36</v>
      </c>
      <c r="C218" s="41" t="s">
        <v>193</v>
      </c>
      <c r="D218" s="42"/>
      <c r="E218" s="85"/>
      <c r="F218" s="43"/>
      <c r="G218" s="43"/>
      <c r="H218" s="42"/>
      <c r="I218" s="44"/>
    </row>
    <row r="219" spans="2:9" s="11" customFormat="1" ht="17.850000000000001" customHeight="1" thickBot="1">
      <c r="B219" s="3"/>
      <c r="C219" s="3"/>
      <c r="D219" s="39"/>
      <c r="E219" s="84"/>
      <c r="F219" s="3"/>
      <c r="G219" s="3"/>
      <c r="H219" s="3"/>
      <c r="I219" s="3"/>
    </row>
    <row r="220" spans="2:9" ht="13.5" customHeight="1">
      <c r="B220" s="15" t="s">
        <v>194</v>
      </c>
      <c r="C220" s="16"/>
      <c r="D220" s="16"/>
      <c r="E220" s="16"/>
      <c r="F220" s="16"/>
      <c r="G220" s="16"/>
      <c r="H220" s="16"/>
      <c r="I220" s="17"/>
    </row>
    <row r="221" spans="2:9" ht="13.5" customHeight="1">
      <c r="B221" s="132" t="s">
        <v>195</v>
      </c>
      <c r="C221" s="46" t="s">
        <v>128</v>
      </c>
      <c r="D221" s="19">
        <v>10</v>
      </c>
      <c r="E221" s="47" t="s">
        <v>129</v>
      </c>
      <c r="F221" s="20"/>
      <c r="G221" s="20"/>
      <c r="H221" s="146"/>
      <c r="I221" s="149"/>
    </row>
    <row r="222" spans="2:9" ht="22.5" customHeight="1">
      <c r="B222" s="132"/>
      <c r="C222" s="57" t="s">
        <v>196</v>
      </c>
      <c r="D222" s="19">
        <v>80</v>
      </c>
      <c r="E222" s="92" t="s">
        <v>20</v>
      </c>
      <c r="F222" s="20"/>
      <c r="G222" s="20"/>
      <c r="H222" s="147"/>
      <c r="I222" s="150"/>
    </row>
    <row r="223" spans="2:9" ht="15.95" thickBot="1">
      <c r="B223" s="132"/>
      <c r="C223" s="53" t="s">
        <v>197</v>
      </c>
      <c r="D223" s="19">
        <v>60</v>
      </c>
      <c r="E223" s="91" t="s">
        <v>95</v>
      </c>
      <c r="F223" s="20"/>
      <c r="G223" s="20"/>
      <c r="H223" s="147"/>
      <c r="I223" s="150"/>
    </row>
    <row r="224" spans="2:9" ht="15.95" thickBot="1">
      <c r="B224" s="132"/>
      <c r="C224" s="54" t="s">
        <v>198</v>
      </c>
      <c r="D224" s="29">
        <v>45</v>
      </c>
      <c r="E224" s="71" t="s">
        <v>48</v>
      </c>
      <c r="F224" s="30"/>
      <c r="G224" s="31"/>
      <c r="H224" s="147"/>
      <c r="I224" s="150"/>
    </row>
    <row r="225" spans="2:9" ht="15.95" thickBot="1">
      <c r="B225" s="132"/>
      <c r="C225" s="32" t="s">
        <v>32</v>
      </c>
      <c r="D225" s="29">
        <v>30</v>
      </c>
      <c r="E225" s="63"/>
      <c r="F225" s="30"/>
      <c r="G225" s="31"/>
      <c r="H225" s="147"/>
      <c r="I225" s="150"/>
    </row>
    <row r="226" spans="2:9" ht="15.95" thickBot="1">
      <c r="B226" s="132"/>
      <c r="C226" s="32" t="s">
        <v>33</v>
      </c>
      <c r="D226" s="29">
        <v>10</v>
      </c>
      <c r="E226" s="63"/>
      <c r="F226" s="30"/>
      <c r="G226" s="31"/>
      <c r="H226" s="147"/>
      <c r="I226" s="150"/>
    </row>
    <row r="227" spans="2:9" ht="15.95" thickBot="1">
      <c r="B227" s="132"/>
      <c r="C227" s="33" t="s">
        <v>34</v>
      </c>
      <c r="D227" s="29">
        <f>SUM(D220:D226)</f>
        <v>235</v>
      </c>
      <c r="E227" s="63"/>
      <c r="F227" s="30"/>
      <c r="G227" s="31"/>
      <c r="H227" s="147"/>
      <c r="I227" s="150"/>
    </row>
    <row r="228" spans="2:9" ht="20.100000000000001" customHeight="1" thickBot="1">
      <c r="B228" s="133"/>
      <c r="C228" s="34" t="s">
        <v>35</v>
      </c>
      <c r="D228" s="35">
        <f>235-D227</f>
        <v>0</v>
      </c>
      <c r="E228" s="83"/>
      <c r="F228" s="36"/>
      <c r="G228" s="36"/>
      <c r="H228" s="148"/>
      <c r="I228" s="151"/>
    </row>
    <row r="229" spans="2:9" ht="20.100000000000001" customHeight="1" thickBot="1">
      <c r="B229" s="37"/>
      <c r="C229" s="38"/>
      <c r="H229" s="39"/>
      <c r="I229" s="39"/>
    </row>
    <row r="230" spans="2:9" ht="20.100000000000001" customHeight="1" thickBot="1">
      <c r="B230" s="55" t="s">
        <v>36</v>
      </c>
      <c r="C230" s="41" t="s">
        <v>199</v>
      </c>
      <c r="D230" s="42"/>
      <c r="E230" s="85"/>
      <c r="F230" s="43"/>
      <c r="G230" s="43"/>
      <c r="H230" s="42"/>
      <c r="I230" s="44"/>
    </row>
    <row r="231" spans="2:9" s="11" customFormat="1" ht="17.850000000000001" customHeight="1" thickBot="1">
      <c r="B231" s="3"/>
      <c r="C231" s="3"/>
      <c r="D231" s="39"/>
      <c r="E231" s="84"/>
      <c r="F231" s="3"/>
      <c r="G231" s="3"/>
      <c r="H231" s="3"/>
      <c r="I231" s="3"/>
    </row>
    <row r="232" spans="2:9" ht="13.5" customHeight="1">
      <c r="B232" s="15"/>
      <c r="C232" s="16"/>
      <c r="D232" s="16"/>
      <c r="E232" s="16"/>
      <c r="F232" s="16"/>
      <c r="G232" s="16"/>
      <c r="H232" s="16"/>
      <c r="I232" s="17"/>
    </row>
    <row r="233" spans="2:9" ht="13.5" customHeight="1">
      <c r="B233" s="132" t="s">
        <v>200</v>
      </c>
      <c r="C233" s="46" t="s">
        <v>137</v>
      </c>
      <c r="D233" s="19">
        <v>10</v>
      </c>
      <c r="E233" s="47" t="s">
        <v>138</v>
      </c>
      <c r="F233" s="20"/>
      <c r="G233" s="20"/>
      <c r="H233" s="146"/>
      <c r="I233" s="149"/>
    </row>
    <row r="234" spans="2:9" ht="13.5" customHeight="1">
      <c r="B234" s="132"/>
      <c r="C234" s="56" t="s">
        <v>201</v>
      </c>
      <c r="D234" s="19">
        <v>45</v>
      </c>
      <c r="E234" s="91" t="s">
        <v>202</v>
      </c>
      <c r="F234" s="20" t="s">
        <v>203</v>
      </c>
      <c r="G234" s="20"/>
      <c r="H234" s="147"/>
      <c r="I234" s="150"/>
    </row>
    <row r="235" spans="2:9" ht="30.95" thickBot="1">
      <c r="B235" s="132"/>
      <c r="C235" s="57" t="s">
        <v>204</v>
      </c>
      <c r="D235" s="19">
        <v>50</v>
      </c>
      <c r="E235" s="91" t="s">
        <v>114</v>
      </c>
      <c r="F235" s="20" t="s">
        <v>205</v>
      </c>
      <c r="G235" s="20"/>
      <c r="H235" s="147"/>
      <c r="I235" s="150"/>
    </row>
    <row r="236" spans="2:9" ht="15.95" thickBot="1">
      <c r="B236" s="132"/>
      <c r="C236" s="53" t="s">
        <v>206</v>
      </c>
      <c r="D236" s="19">
        <v>60</v>
      </c>
      <c r="E236" s="102" t="s">
        <v>207</v>
      </c>
      <c r="F236" s="30"/>
      <c r="G236" s="31"/>
      <c r="H236" s="147"/>
      <c r="I236" s="150"/>
    </row>
    <row r="237" spans="2:9" ht="15.95" thickBot="1">
      <c r="B237" s="132"/>
      <c r="C237" s="32" t="s">
        <v>32</v>
      </c>
      <c r="D237" s="29">
        <v>30</v>
      </c>
      <c r="E237" s="63"/>
      <c r="F237" s="30"/>
      <c r="G237" s="31"/>
      <c r="H237" s="147"/>
      <c r="I237" s="150"/>
    </row>
    <row r="238" spans="2:9" ht="15.95" thickBot="1">
      <c r="B238" s="132"/>
      <c r="C238" s="32" t="s">
        <v>33</v>
      </c>
      <c r="D238" s="29">
        <v>15</v>
      </c>
      <c r="E238" s="63"/>
      <c r="F238" s="30"/>
      <c r="G238" s="31"/>
      <c r="H238" s="147"/>
      <c r="I238" s="150"/>
    </row>
    <row r="239" spans="2:9" ht="15.95" thickBot="1">
      <c r="B239" s="132"/>
      <c r="C239" s="33" t="s">
        <v>34</v>
      </c>
      <c r="D239" s="29">
        <f>SUM(D232:D238)</f>
        <v>210</v>
      </c>
      <c r="E239" s="63"/>
      <c r="F239" s="30"/>
      <c r="G239" s="31"/>
      <c r="H239" s="147"/>
      <c r="I239" s="150"/>
    </row>
    <row r="240" spans="2:9" ht="20.100000000000001" customHeight="1" thickBot="1">
      <c r="B240" s="133"/>
      <c r="C240" s="34" t="s">
        <v>35</v>
      </c>
      <c r="D240" s="35">
        <f>235-D239</f>
        <v>25</v>
      </c>
      <c r="E240" s="83"/>
      <c r="F240" s="36"/>
      <c r="G240" s="36"/>
      <c r="H240" s="148"/>
      <c r="I240" s="151"/>
    </row>
    <row r="241" spans="2:9" ht="20.100000000000001" customHeight="1" thickBot="1">
      <c r="B241" s="37"/>
      <c r="C241" s="38"/>
      <c r="H241" s="39"/>
      <c r="I241" s="39"/>
    </row>
    <row r="242" spans="2:9" ht="20.100000000000001" customHeight="1" thickBot="1">
      <c r="B242" s="55" t="s">
        <v>36</v>
      </c>
      <c r="C242" s="41" t="s">
        <v>208</v>
      </c>
      <c r="D242" s="42"/>
      <c r="E242" s="85"/>
      <c r="F242" s="43"/>
      <c r="G242" s="43"/>
      <c r="H242" s="42"/>
      <c r="I242" s="44"/>
    </row>
    <row r="243" spans="2:9" s="11" customFormat="1" ht="17.850000000000001" customHeight="1" thickBot="1">
      <c r="B243" s="3"/>
      <c r="C243" s="3"/>
      <c r="D243" s="39"/>
      <c r="E243" s="84"/>
      <c r="F243" s="3"/>
      <c r="G243" s="3"/>
      <c r="H243" s="3"/>
      <c r="I243" s="3"/>
    </row>
    <row r="244" spans="2:9" ht="13.5" customHeight="1">
      <c r="B244" s="15"/>
      <c r="C244" s="16"/>
      <c r="D244" s="16"/>
      <c r="E244" s="16"/>
      <c r="F244" s="16"/>
      <c r="G244" s="16"/>
      <c r="H244" s="16"/>
      <c r="I244" s="17"/>
    </row>
    <row r="245" spans="2:9" ht="13.5" customHeight="1">
      <c r="B245" s="132" t="s">
        <v>209</v>
      </c>
      <c r="C245" s="53" t="s">
        <v>210</v>
      </c>
      <c r="D245" s="19">
        <v>120</v>
      </c>
      <c r="E245" s="20"/>
      <c r="F245" s="20" t="s">
        <v>211</v>
      </c>
      <c r="G245" s="20"/>
      <c r="H245" s="146"/>
      <c r="I245" s="149"/>
    </row>
    <row r="246" spans="2:9" ht="15.95" thickBot="1">
      <c r="B246" s="132"/>
      <c r="C246" s="78" t="s">
        <v>172</v>
      </c>
      <c r="D246" s="19">
        <v>45</v>
      </c>
      <c r="E246" s="91" t="s">
        <v>212</v>
      </c>
      <c r="F246" s="20" t="s">
        <v>213</v>
      </c>
      <c r="G246" s="20"/>
      <c r="H246" s="147"/>
      <c r="I246" s="150"/>
    </row>
    <row r="247" spans="2:9" ht="15.95" thickBot="1">
      <c r="B247" s="132"/>
      <c r="C247" s="32" t="s">
        <v>32</v>
      </c>
      <c r="D247" s="29">
        <v>30</v>
      </c>
      <c r="E247" s="63"/>
      <c r="F247" s="30"/>
      <c r="G247" s="31"/>
      <c r="H247" s="147"/>
      <c r="I247" s="150"/>
    </row>
    <row r="248" spans="2:9" ht="15.95" thickBot="1">
      <c r="B248" s="132"/>
      <c r="C248" s="32" t="s">
        <v>33</v>
      </c>
      <c r="D248" s="29">
        <v>15</v>
      </c>
      <c r="E248" s="63"/>
      <c r="F248" s="30"/>
      <c r="G248" s="31"/>
      <c r="H248" s="147"/>
      <c r="I248" s="150"/>
    </row>
    <row r="249" spans="2:9" ht="15.95" thickBot="1">
      <c r="B249" s="132"/>
      <c r="C249" s="33" t="s">
        <v>34</v>
      </c>
      <c r="D249" s="29">
        <f>SUM(D244:D248)</f>
        <v>210</v>
      </c>
      <c r="E249" s="63"/>
      <c r="F249" s="30"/>
      <c r="G249" s="31"/>
      <c r="H249" s="147"/>
      <c r="I249" s="150"/>
    </row>
    <row r="250" spans="2:9" ht="20.100000000000001" customHeight="1" thickBot="1">
      <c r="B250" s="133"/>
      <c r="C250" s="34" t="s">
        <v>35</v>
      </c>
      <c r="D250" s="35"/>
      <c r="E250" s="83"/>
      <c r="F250" s="36"/>
      <c r="G250" s="36"/>
      <c r="H250" s="148"/>
      <c r="I250" s="151"/>
    </row>
    <row r="251" spans="2:9" ht="20.100000000000001" customHeight="1" thickBot="1">
      <c r="B251" s="37"/>
      <c r="C251" s="38"/>
      <c r="H251" s="39"/>
      <c r="I251" s="39"/>
    </row>
    <row r="252" spans="2:9" ht="20.100000000000001" customHeight="1" thickBot="1">
      <c r="B252" s="55" t="s">
        <v>36</v>
      </c>
      <c r="C252" s="41" t="s">
        <v>214</v>
      </c>
      <c r="D252" s="42"/>
      <c r="E252" s="85"/>
      <c r="F252" s="43"/>
      <c r="G252" s="43"/>
      <c r="H252" s="42"/>
      <c r="I252" s="44"/>
    </row>
    <row r="253" spans="2:9" s="11" customFormat="1" ht="17.850000000000001" customHeight="1" thickBot="1">
      <c r="B253" s="3"/>
      <c r="C253" s="3"/>
      <c r="D253" s="39"/>
      <c r="E253" s="84"/>
      <c r="F253" s="3"/>
      <c r="G253" s="3"/>
      <c r="H253" s="3"/>
      <c r="I253" s="3"/>
    </row>
    <row r="254" spans="2:9" ht="13.5" customHeight="1">
      <c r="B254" s="15"/>
      <c r="C254" s="16"/>
      <c r="D254" s="16"/>
      <c r="E254" s="16"/>
      <c r="F254" s="16"/>
      <c r="G254" s="16"/>
      <c r="H254" s="16"/>
      <c r="I254" s="17"/>
    </row>
    <row r="255" spans="2:9" ht="15.95" thickBot="1">
      <c r="B255" s="159" t="s">
        <v>215</v>
      </c>
      <c r="C255" s="53" t="s">
        <v>210</v>
      </c>
      <c r="D255" s="19">
        <v>150</v>
      </c>
      <c r="E255" s="20"/>
      <c r="F255" s="20"/>
      <c r="G255" s="20"/>
      <c r="H255" s="147"/>
      <c r="I255" s="150"/>
    </row>
    <row r="256" spans="2:9" ht="15.95" thickBot="1">
      <c r="B256" s="132"/>
      <c r="C256" s="32" t="s">
        <v>32</v>
      </c>
      <c r="D256" s="29">
        <v>30</v>
      </c>
      <c r="E256" s="63"/>
      <c r="F256" s="30"/>
      <c r="G256" s="31"/>
      <c r="H256" s="147"/>
      <c r="I256" s="150"/>
    </row>
    <row r="257" spans="2:9" ht="15.95" thickBot="1">
      <c r="B257" s="132"/>
      <c r="C257" s="32" t="s">
        <v>33</v>
      </c>
      <c r="D257" s="29">
        <v>15</v>
      </c>
      <c r="E257" s="63"/>
      <c r="F257" s="30"/>
      <c r="G257" s="31"/>
      <c r="H257" s="147"/>
      <c r="I257" s="150"/>
    </row>
    <row r="258" spans="2:9" ht="15.95" thickBot="1">
      <c r="B258" s="132"/>
      <c r="C258" s="33" t="s">
        <v>34</v>
      </c>
      <c r="D258" s="29">
        <f>SUM(D254:D257)</f>
        <v>195</v>
      </c>
      <c r="E258" s="63"/>
      <c r="F258" s="30"/>
      <c r="G258" s="31"/>
      <c r="H258" s="147"/>
      <c r="I258" s="150"/>
    </row>
    <row r="259" spans="2:9" ht="20.100000000000001" customHeight="1" thickBot="1">
      <c r="B259" s="133"/>
      <c r="C259" s="34" t="s">
        <v>35</v>
      </c>
      <c r="D259" s="35"/>
      <c r="E259" s="83"/>
      <c r="F259" s="36"/>
      <c r="G259" s="36"/>
      <c r="H259" s="148"/>
      <c r="I259" s="151"/>
    </row>
    <row r="260" spans="2:9" ht="20.100000000000001" customHeight="1" thickBot="1">
      <c r="B260" s="37"/>
      <c r="C260" s="38"/>
      <c r="H260" s="39"/>
      <c r="I260" s="39"/>
    </row>
    <row r="261" spans="2:9" ht="20.100000000000001" customHeight="1" thickBot="1">
      <c r="B261" s="55" t="s">
        <v>36</v>
      </c>
      <c r="C261" s="41" t="s">
        <v>216</v>
      </c>
      <c r="D261" s="42"/>
      <c r="E261" s="85"/>
      <c r="F261" s="43"/>
      <c r="G261" s="43"/>
      <c r="H261" s="42"/>
      <c r="I261" s="44"/>
    </row>
    <row r="262" spans="2:9" s="11" customFormat="1" ht="17.850000000000001" customHeight="1" thickBot="1">
      <c r="B262" s="3"/>
      <c r="C262" s="3"/>
      <c r="D262" s="39"/>
      <c r="E262" s="84"/>
      <c r="F262" s="3"/>
      <c r="G262" s="3"/>
      <c r="H262" s="3"/>
      <c r="I262" s="3"/>
    </row>
    <row r="263" spans="2:9" ht="13.5" customHeight="1">
      <c r="B263" s="15"/>
      <c r="C263" s="16"/>
      <c r="D263" s="16"/>
      <c r="E263" s="16"/>
      <c r="F263" s="16"/>
      <c r="G263" s="16"/>
      <c r="H263" s="16"/>
      <c r="I263" s="17"/>
    </row>
    <row r="264" spans="2:9" ht="13.5" customHeight="1">
      <c r="B264" s="132" t="s">
        <v>217</v>
      </c>
      <c r="C264" s="18" t="s">
        <v>218</v>
      </c>
      <c r="D264" s="19">
        <v>45</v>
      </c>
      <c r="E264" s="20"/>
      <c r="F264" s="20"/>
      <c r="G264" s="20"/>
      <c r="H264" s="146"/>
      <c r="I264" s="149"/>
    </row>
    <row r="265" spans="2:9" ht="13.5" customHeight="1">
      <c r="B265" s="132"/>
      <c r="C265" s="18" t="s">
        <v>219</v>
      </c>
      <c r="D265" s="19">
        <v>15</v>
      </c>
      <c r="E265" s="20"/>
      <c r="F265" s="20"/>
      <c r="G265" s="20"/>
      <c r="H265" s="147"/>
      <c r="I265" s="150"/>
    </row>
    <row r="266" spans="2:9" ht="15">
      <c r="B266" s="132"/>
      <c r="C266" s="18" t="s">
        <v>33</v>
      </c>
      <c r="D266" s="19">
        <v>45</v>
      </c>
      <c r="E266" s="20"/>
      <c r="F266" s="20"/>
      <c r="G266" s="20"/>
      <c r="H266" s="147"/>
      <c r="I266" s="150"/>
    </row>
    <row r="267" spans="2:9" ht="15">
      <c r="B267" s="132"/>
      <c r="C267" s="33" t="s">
        <v>34</v>
      </c>
      <c r="D267" s="29">
        <f>SUM(D263:D266)</f>
        <v>105</v>
      </c>
      <c r="E267" s="63"/>
      <c r="F267" s="30"/>
      <c r="G267" s="31"/>
      <c r="H267" s="147"/>
      <c r="I267" s="150"/>
    </row>
    <row r="268" spans="2:9" ht="15">
      <c r="B268" s="133"/>
      <c r="C268" s="34" t="s">
        <v>35</v>
      </c>
      <c r="D268" s="35"/>
      <c r="E268" s="83"/>
      <c r="F268" s="36"/>
      <c r="G268" s="36"/>
      <c r="H268" s="148"/>
      <c r="I268" s="151"/>
    </row>
    <row r="269" spans="2:9" ht="14.25"/>
  </sheetData>
  <mergeCells count="75">
    <mergeCell ref="B1:E1"/>
    <mergeCell ref="H255:H259"/>
    <mergeCell ref="I255:I259"/>
    <mergeCell ref="B221:B228"/>
    <mergeCell ref="H221:H228"/>
    <mergeCell ref="I221:I228"/>
    <mergeCell ref="B209:B216"/>
    <mergeCell ref="H209:H216"/>
    <mergeCell ref="I209:I216"/>
    <mergeCell ref="B164:B169"/>
    <mergeCell ref="H164:H169"/>
    <mergeCell ref="I164:I169"/>
    <mergeCell ref="B112:B119"/>
    <mergeCell ref="H112:H119"/>
    <mergeCell ref="I112:I119"/>
    <mergeCell ref="B174:B179"/>
    <mergeCell ref="H264:H268"/>
    <mergeCell ref="I264:I268"/>
    <mergeCell ref="B233:B240"/>
    <mergeCell ref="H233:H240"/>
    <mergeCell ref="I233:I240"/>
    <mergeCell ref="B245:B250"/>
    <mergeCell ref="H245:H250"/>
    <mergeCell ref="I245:I250"/>
    <mergeCell ref="B264:B268"/>
    <mergeCell ref="B255:B259"/>
    <mergeCell ref="H174:H179"/>
    <mergeCell ref="I174:I179"/>
    <mergeCell ref="B152:B159"/>
    <mergeCell ref="H152:H159"/>
    <mergeCell ref="I152:I159"/>
    <mergeCell ref="B139:B147"/>
    <mergeCell ref="H139:H147"/>
    <mergeCell ref="I139:I147"/>
    <mergeCell ref="I124:I134"/>
    <mergeCell ref="B124:B134"/>
    <mergeCell ref="H124:H134"/>
    <mergeCell ref="B138:I138"/>
    <mergeCell ref="B62:I62"/>
    <mergeCell ref="B63:B69"/>
    <mergeCell ref="H63:H69"/>
    <mergeCell ref="I63:I69"/>
    <mergeCell ref="B99:B107"/>
    <mergeCell ref="H99:H107"/>
    <mergeCell ref="I99:I107"/>
    <mergeCell ref="B86:I86"/>
    <mergeCell ref="B87:B94"/>
    <mergeCell ref="H87:H94"/>
    <mergeCell ref="I87:I94"/>
    <mergeCell ref="B74:B82"/>
    <mergeCell ref="H74:H82"/>
    <mergeCell ref="I74:I82"/>
    <mergeCell ref="B73:I73"/>
    <mergeCell ref="B197:B204"/>
    <mergeCell ref="H197:H204"/>
    <mergeCell ref="I197:I204"/>
    <mergeCell ref="B184:B192"/>
    <mergeCell ref="H184:H192"/>
    <mergeCell ref="I184:I192"/>
    <mergeCell ref="B49:I49"/>
    <mergeCell ref="B34:I34"/>
    <mergeCell ref="B50:B58"/>
    <mergeCell ref="H50:H58"/>
    <mergeCell ref="I50:I58"/>
    <mergeCell ref="B35:B45"/>
    <mergeCell ref="H35:H45"/>
    <mergeCell ref="I35:I45"/>
    <mergeCell ref="B20:I20"/>
    <mergeCell ref="B21:B30"/>
    <mergeCell ref="B6:I6"/>
    <mergeCell ref="B7:B16"/>
    <mergeCell ref="H7:H16"/>
    <mergeCell ref="I7:I16"/>
    <mergeCell ref="H21:H30"/>
    <mergeCell ref="I21:I3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d2fa07-821e-43f5-a1e1-701e94f74478">
      <Terms xmlns="http://schemas.microsoft.com/office/infopath/2007/PartnerControls"/>
    </lcf76f155ced4ddcb4097134ff3c332f>
    <TaxCatchAll xmlns="c87b6b19-f691-4103-9179-98ca2ffc89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575862657C524E9613042FBB27B61E" ma:contentTypeVersion="19" ma:contentTypeDescription="Create a new document." ma:contentTypeScope="" ma:versionID="1e13cb597d37b2546ea98d378906d766">
  <xsd:schema xmlns:xsd="http://www.w3.org/2001/XMLSchema" xmlns:xs="http://www.w3.org/2001/XMLSchema" xmlns:p="http://schemas.microsoft.com/office/2006/metadata/properties" xmlns:ns2="01d2fa07-821e-43f5-a1e1-701e94f74478" xmlns:ns3="c87b6b19-f691-4103-9179-98ca2ffc899c" targetNamespace="http://schemas.microsoft.com/office/2006/metadata/properties" ma:root="true" ma:fieldsID="3771341fdede22718dbc32ab5aeee03c" ns2:_="" ns3:_="">
    <xsd:import namespace="01d2fa07-821e-43f5-a1e1-701e94f74478"/>
    <xsd:import namespace="c87b6b19-f691-4103-9179-98ca2ffc89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2fa07-821e-43f5-a1e1-701e94f74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7310ada-04f1-49d1-83c9-5a60708465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b6b19-f691-4103-9179-98ca2ffc89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9f2cc3-9d19-411a-a0a7-29130d41db7e}" ma:internalName="TaxCatchAll" ma:showField="CatchAllData" ma:web="c87b6b19-f691-4103-9179-98ca2ffc89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D56743-180B-4F51-B85F-9AD562420AAB}"/>
</file>

<file path=customXml/itemProps2.xml><?xml version="1.0" encoding="utf-8"?>
<ds:datastoreItem xmlns:ds="http://schemas.openxmlformats.org/officeDocument/2006/customXml" ds:itemID="{322A9F43-336B-4CB5-9B68-82C3A363FCFA}"/>
</file>

<file path=customXml/itemProps3.xml><?xml version="1.0" encoding="utf-8"?>
<ds:datastoreItem xmlns:ds="http://schemas.openxmlformats.org/officeDocument/2006/customXml" ds:itemID="{488EB4FD-8067-4817-BBC1-C0EE0C49B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Kercsmar, Anne</dc:creator>
  <cp:keywords/>
  <dc:description/>
  <cp:lastModifiedBy>Cuff, Cortney L</cp:lastModifiedBy>
  <cp:revision/>
  <dcterms:created xsi:type="dcterms:W3CDTF">2022-07-19T17:55:21Z</dcterms:created>
  <dcterms:modified xsi:type="dcterms:W3CDTF">2025-09-23T14:25:58Z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0x010100D7575862657C524E9613042FBB27B61E</vt:lpwstr>
  </property>
  <property fmtid="{D5CDD505-2E9C-101B-9397-08002B2CF9AE}" pid="3" name="MediaServiceImageTags">
    <vt:lpwstr/>
  </property>
</Properties>
</file>